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triacloud-my.sharepoint.com/personal/susanna_vehkaoja_atria_com/Documents/Tiedostot/Poikakoti/Huutokauppa 2022/OMAT NETTISIVUT/"/>
    </mc:Choice>
  </mc:AlternateContent>
  <xr:revisionPtr revIDLastSave="18" documentId="8_{8863C0A4-DF5B-4A55-93A8-DF3E20806ABE}" xr6:coauthVersionLast="47" xr6:coauthVersionMax="47" xr10:uidLastSave="{24BF7DB8-3497-4B79-9784-002252BF32E1}"/>
  <workbookProtection workbookAlgorithmName="SHA-512" workbookHashValue="RnCOXAA+JVekwAbpoGOQz2lZdRxr1ziMipCWBMLH/ZVD23juGE5DCuUE5QqhVlbCJCXyWlwcumSQdU+tFrV9Vw==" workbookSaltValue="qNvFYfemufQVggRuxSXUaQ==" workbookSpinCount="100000" lockStructure="1"/>
  <bookViews>
    <workbookView xWindow="-108" yWindow="-108" windowWidth="23256" windowHeight="12576" xr2:uid="{B0383180-26CD-40E5-B6F5-1E1B69DEAB77}"/>
  </bookViews>
  <sheets>
    <sheet name="ANGUS" sheetId="8" r:id="rId1"/>
    <sheet name="HEREFORD" sheetId="7" r:id="rId2"/>
    <sheet name="LIMOUSIN" sheetId="9" r:id="rId3"/>
    <sheet name="CHAROLAIS" sheetId="10" r:id="rId4"/>
    <sheet name="SIMMENTAL" sheetId="11" r:id="rId5"/>
  </sheets>
  <externalReferences>
    <externalReference r:id="rId6"/>
  </externalReferences>
  <definedNames>
    <definedName name="_xlnm._FilterDatabase" localSheetId="0" hidden="1">ANGUS!$A$4:$AL$30</definedName>
    <definedName name="_xlnm._FilterDatabase" localSheetId="3" hidden="1">CHAROLAIS!$A$4:$AL$29</definedName>
    <definedName name="_xlnm._FilterDatabase" localSheetId="1" hidden="1">HEREFORD!$A$4:$AL$14</definedName>
    <definedName name="_xlnm._FilterDatabase" localSheetId="2" hidden="1">LIMOUSIN!$A$4:$AL$10</definedName>
    <definedName name="_xlnm._FilterDatabase" localSheetId="4" hidden="1">SIMMENTAL!$A$4:$AL$25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" i="11" l="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5" i="11"/>
</calcChain>
</file>

<file path=xl/sharedStrings.xml><?xml version="1.0" encoding="utf-8"?>
<sst xmlns="http://schemas.openxmlformats.org/spreadsheetml/2006/main" count="1551" uniqueCount="715">
  <si>
    <t>Myynti-</t>
  </si>
  <si>
    <t>Osasto</t>
  </si>
  <si>
    <t>Perustiedot</t>
  </si>
  <si>
    <t>Sarvellisuus</t>
  </si>
  <si>
    <t>Geenitesti</t>
  </si>
  <si>
    <t>ISÄ</t>
  </si>
  <si>
    <t>Gen. emä</t>
  </si>
  <si>
    <t>Syntymäpaino</t>
  </si>
  <si>
    <t>200 pv:n korj paino</t>
  </si>
  <si>
    <t>365 pv korj paino</t>
  </si>
  <si>
    <t>Kok.jal.</t>
  </si>
  <si>
    <t>Poikimahelpp.</t>
  </si>
  <si>
    <t>Teurasp</t>
  </si>
  <si>
    <t>Ruholk</t>
  </si>
  <si>
    <t>Vasikka-ajan</t>
  </si>
  <si>
    <t>Kasvukokeen</t>
  </si>
  <si>
    <t>Rehuhyötys.</t>
  </si>
  <si>
    <t>Frame</t>
  </si>
  <si>
    <t>Runko</t>
  </si>
  <si>
    <t>Lihakk</t>
  </si>
  <si>
    <t>Jalka</t>
  </si>
  <si>
    <t>Rakenne</t>
  </si>
  <si>
    <t>UÄ selkä</t>
  </si>
  <si>
    <t>UÄ marm</t>
  </si>
  <si>
    <t>Kivekset</t>
  </si>
  <si>
    <t>Luonne</t>
  </si>
  <si>
    <t>järjestys</t>
  </si>
  <si>
    <t>Rotu</t>
  </si>
  <si>
    <t>EU-tunnus</t>
  </si>
  <si>
    <t>Korva</t>
  </si>
  <si>
    <t>Nimi</t>
  </si>
  <si>
    <t>Synt.pv</t>
  </si>
  <si>
    <t>fenotyyppi</t>
  </si>
  <si>
    <t>tulokset</t>
  </si>
  <si>
    <t>Kknro</t>
  </si>
  <si>
    <t>kg</t>
  </si>
  <si>
    <t>Ind.</t>
  </si>
  <si>
    <t>Emoind.</t>
  </si>
  <si>
    <t>arvo</t>
  </si>
  <si>
    <t>isänä ind.</t>
  </si>
  <si>
    <t>indeksi</t>
  </si>
  <si>
    <t>ind</t>
  </si>
  <si>
    <t>kasvu g/pv</t>
  </si>
  <si>
    <t>RFIepd(kg)</t>
  </si>
  <si>
    <t>score</t>
  </si>
  <si>
    <t>pisteet</t>
  </si>
  <si>
    <t>YHTpist</t>
  </si>
  <si>
    <t>p-a cm2</t>
  </si>
  <si>
    <t>%</t>
  </si>
  <si>
    <t>cm 12.4.</t>
  </si>
  <si>
    <t>Keskiarvo</t>
  </si>
  <si>
    <t>Syntymätilan ja muita huomioita</t>
  </si>
  <si>
    <t>7</t>
  </si>
  <si>
    <t>angus</t>
  </si>
  <si>
    <t>FI000013946911-4</t>
  </si>
  <si>
    <t>Männistön Talent</t>
  </si>
  <si>
    <t>syntymänupo</t>
  </si>
  <si>
    <t>DDF, POS, RP1F</t>
  </si>
  <si>
    <t>Morven Mr Albert S792</t>
  </si>
  <si>
    <t>Ab 87528</t>
  </si>
  <si>
    <t>Männistön Pramea</t>
  </si>
  <si>
    <t>12995611 Ab</t>
  </si>
  <si>
    <t>**</t>
  </si>
  <si>
    <t>1 569</t>
  </si>
  <si>
    <t>Polveutuminen (DNA)</t>
  </si>
  <si>
    <t>isä brittisonni, emänisä Mannilan Nova</t>
  </si>
  <si>
    <t>6</t>
  </si>
  <si>
    <t>hereford</t>
  </si>
  <si>
    <t>Tlell 8N Red Zulu 1Z</t>
  </si>
  <si>
    <t>HfN 88980</t>
  </si>
  <si>
    <t>FI000013991206-9</t>
  </si>
  <si>
    <t>Kestin Tukeva</t>
  </si>
  <si>
    <t>Puustin Optio</t>
  </si>
  <si>
    <t>Ab 3397</t>
  </si>
  <si>
    <t>KESTIN IKKELÄ</t>
  </si>
  <si>
    <t>6140 Ab</t>
  </si>
  <si>
    <t>1 371</t>
  </si>
  <si>
    <t>DNA-testattu</t>
  </si>
  <si>
    <t>Isänisä EG Frontier, Emänisä K ElkiöET</t>
  </si>
  <si>
    <t>HYF, POS, RP1F</t>
  </si>
  <si>
    <t>FTF Powerhouse 7443E</t>
  </si>
  <si>
    <t>HfN 89009</t>
  </si>
  <si>
    <t>8</t>
  </si>
  <si>
    <t>-</t>
  </si>
  <si>
    <t>Wirruna Matty M288</t>
  </si>
  <si>
    <t>HfN 89005</t>
  </si>
  <si>
    <t>keinosiemennystausta, maltilliset syntymäp</t>
  </si>
  <si>
    <t>FI000013938735-1</t>
  </si>
  <si>
    <t>Railand Teräväinen P</t>
  </si>
  <si>
    <t>Railand PatrickET</t>
  </si>
  <si>
    <t>HfN 5092</t>
  </si>
  <si>
    <t>Punkku</t>
  </si>
  <si>
    <t>12976582 Hf</t>
  </si>
  <si>
    <t>1 291</t>
  </si>
  <si>
    <t>isä alkiosonni, emänisä KB Nowgorod Le</t>
  </si>
  <si>
    <t>KB OptimusPrime Q</t>
  </si>
  <si>
    <t>Ab 3445</t>
  </si>
  <si>
    <t>1 259</t>
  </si>
  <si>
    <t>FI000014031234-4</t>
  </si>
  <si>
    <t>Lähteenmäen Tiketti</t>
  </si>
  <si>
    <t>Burnside Rib Eye 13Z</t>
  </si>
  <si>
    <t>HfN 88984</t>
  </si>
  <si>
    <t>Lähteenmäen Rievä</t>
  </si>
  <si>
    <t>1 218</t>
  </si>
  <si>
    <t>hieman kierteiset kivekset, emänisä I Luksus</t>
  </si>
  <si>
    <t>poa sisu</t>
  </si>
  <si>
    <t>Ab 3872</t>
  </si>
  <si>
    <t>FI000013938725-4</t>
  </si>
  <si>
    <t>Railand Team Pr</t>
  </si>
  <si>
    <t>Railand PressureET</t>
  </si>
  <si>
    <t>HfN 5091</t>
  </si>
  <si>
    <t>Patsy</t>
  </si>
  <si>
    <t>1 328</t>
  </si>
  <si>
    <t>alkiotausta, isällä koholla syntymäp-indeksi</t>
  </si>
  <si>
    <t>1 411</t>
  </si>
  <si>
    <t>FI000013946923-7</t>
  </si>
  <si>
    <t>Männistön Temma</t>
  </si>
  <si>
    <t>Ln Rolf</t>
  </si>
  <si>
    <t>Ab 3888</t>
  </si>
  <si>
    <t>Männistön Ramma</t>
  </si>
  <si>
    <t>13321135 Ab</t>
  </si>
  <si>
    <t>1 403</t>
  </si>
  <si>
    <t>II Poa OoverET, emänisä Alapeuran Nalle</t>
  </si>
  <si>
    <t>FI000013784630-2</t>
  </si>
  <si>
    <t>Ohra-ahon Titaani</t>
  </si>
  <si>
    <t>O.Materia</t>
  </si>
  <si>
    <t>12007452 HfN</t>
  </si>
  <si>
    <t>1 223</t>
  </si>
  <si>
    <t>isänä uusi ks-sonni</t>
  </si>
  <si>
    <t>FI000013784614-0</t>
  </si>
  <si>
    <t>Ohra-ahon Texas</t>
  </si>
  <si>
    <t>Ohra-ahon Ohio</t>
  </si>
  <si>
    <t>1 370</t>
  </si>
  <si>
    <t>Nahkasarvet</t>
  </si>
  <si>
    <t>HYF, POC, RP1F</t>
  </si>
  <si>
    <t>1 549</t>
  </si>
  <si>
    <t>1 451</t>
  </si>
  <si>
    <t>FI000013946915-6</t>
  </si>
  <si>
    <t>Männistön Topi</t>
  </si>
  <si>
    <t>Männistön Rita</t>
  </si>
  <si>
    <t>13321128 Ab</t>
  </si>
  <si>
    <t>1 373</t>
  </si>
  <si>
    <t>hyvästä emosta, emänisä QH DeadCenter</t>
  </si>
  <si>
    <t>1 388</t>
  </si>
  <si>
    <t>FI000013973645-2</t>
  </si>
  <si>
    <t>PR.TOMBA</t>
  </si>
  <si>
    <t>La Juanita Smx Bombazo</t>
  </si>
  <si>
    <t>Ab 87522</t>
  </si>
  <si>
    <t>PR.NIISKUNEITI_TMB</t>
  </si>
  <si>
    <t>12359835 AbV</t>
  </si>
  <si>
    <t>1 595</t>
  </si>
  <si>
    <t>isä uutta argentiin.sukua, emä kestävää linjaa</t>
  </si>
  <si>
    <t>FI000013938795-3</t>
  </si>
  <si>
    <t>Railand TimMcGraw Pa</t>
  </si>
  <si>
    <t>Nirppa</t>
  </si>
  <si>
    <t>1 318</t>
  </si>
  <si>
    <t>isä alkiosonni, emänisä APH Ukkosmyrsky</t>
  </si>
  <si>
    <t>FI000013973655-9</t>
  </si>
  <si>
    <t>PR.TUUTOR</t>
  </si>
  <si>
    <t>Puustin Oksa</t>
  </si>
  <si>
    <t>Ab 3477</t>
  </si>
  <si>
    <t>PR.NANCY_LAZ</t>
  </si>
  <si>
    <t>1 508</t>
  </si>
  <si>
    <t>II QH Assurance, Emänisä PR.Lazaros_Esc</t>
  </si>
  <si>
    <t>FI000014004029-2</t>
  </si>
  <si>
    <t>Luoteen Taurus</t>
  </si>
  <si>
    <t>Nupoutettu</t>
  </si>
  <si>
    <t>HYF, POF, RP1F</t>
  </si>
  <si>
    <t>Luoteen Roseara</t>
  </si>
  <si>
    <t>13033179 Hf</t>
  </si>
  <si>
    <t>1 361</t>
  </si>
  <si>
    <t>hiehosta, emänisä tanskal. Nordbaek Kenan</t>
  </si>
  <si>
    <t>FI000013946916-9</t>
  </si>
  <si>
    <t>Männistön Tessu</t>
  </si>
  <si>
    <t>Männistön Rilla</t>
  </si>
  <si>
    <t>1 477</t>
  </si>
  <si>
    <t>II Poa OoverET, emänisä Poa Quattro</t>
  </si>
  <si>
    <t>FI000013784633-1</t>
  </si>
  <si>
    <t>Ohra-ahon Tenori</t>
  </si>
  <si>
    <t>Ohra-ahon Romulus</t>
  </si>
  <si>
    <t>HfN 5248</t>
  </si>
  <si>
    <t>Ohra-ahon Piano</t>
  </si>
  <si>
    <t>13011912 HfN</t>
  </si>
  <si>
    <t>1 266</t>
  </si>
  <si>
    <t>II Kinglee 1 Hero, emänisä Red Zulu</t>
  </si>
  <si>
    <t>FI000013703222-6</t>
  </si>
  <si>
    <t>Kestin Tikki</t>
  </si>
  <si>
    <t>KESTIN LITIKKA</t>
  </si>
  <si>
    <t>1 484</t>
  </si>
  <si>
    <t>hieman uhmakas joissain tilanteissa</t>
  </si>
  <si>
    <t>FI000013991236-0</t>
  </si>
  <si>
    <t>Kestin Tiilari</t>
  </si>
  <si>
    <t>KESTIN NIILA</t>
  </si>
  <si>
    <t>1 326</t>
  </si>
  <si>
    <t>38*</t>
  </si>
  <si>
    <t xml:space="preserve">II EG Frontier, emänisä Ln Lorenzo *Sonnin molemmissa kiveksissä ultraäänitutkimuksessa näkyvissä runs. sidekudosjuosteita. Sonnin hedelmällisyys suositellaan testaamaan pienellä naarasryhmällä, jotka tiineystarkastetaan (ultraäänellä 2 kk / rektaalisesti 3 kk astutuskauden alusta). </t>
  </si>
  <si>
    <t>FI000014031235-7</t>
  </si>
  <si>
    <t>Lähteenmäen Tase</t>
  </si>
  <si>
    <t>VK Rongotaus Org</t>
  </si>
  <si>
    <t>HfN 5320</t>
  </si>
  <si>
    <t>Lähteenmäen Pikkukii</t>
  </si>
  <si>
    <t>1 311</t>
  </si>
  <si>
    <t>II KB Oregon Cr, emänisä Innilän Luksus</t>
  </si>
  <si>
    <t>FI000013973662-7</t>
  </si>
  <si>
    <t>PR.TOMMI</t>
  </si>
  <si>
    <t>PR.ROSE</t>
  </si>
  <si>
    <t>1 301</t>
  </si>
  <si>
    <t>II Hole in One, emän taustalla alkioita</t>
  </si>
  <si>
    <t>FI000014004023-4</t>
  </si>
  <si>
    <t>Luoteen Tervo</t>
  </si>
  <si>
    <t>Luoteen Poppanen</t>
  </si>
  <si>
    <t>12701564 HfN</t>
  </si>
  <si>
    <t>isä uusi ks-sonni, emänisä Vokslev Eik</t>
  </si>
  <si>
    <t>FI000013703229-7</t>
  </si>
  <si>
    <t>Kestin Tuhti</t>
  </si>
  <si>
    <t>KESTIN NIMMELI</t>
  </si>
  <si>
    <t>1 424</t>
  </si>
  <si>
    <t>Isänisä EG Frontier, Emänisä K Kapteeni ET</t>
  </si>
  <si>
    <t>FI000013973663-0</t>
  </si>
  <si>
    <t>PR.TRENDI</t>
  </si>
  <si>
    <t>PR.RAFELIA</t>
  </si>
  <si>
    <t>1 181</t>
  </si>
  <si>
    <t>II Hole in One, emänisä M Obama</t>
  </si>
  <si>
    <t>FI000013988233-5</t>
  </si>
  <si>
    <t>poa ural</t>
  </si>
  <si>
    <t>poa rusina</t>
  </si>
  <si>
    <t>hyvästä emosta, isä argentiinalainen</t>
  </si>
  <si>
    <t>Männistön Obama</t>
  </si>
  <si>
    <t>Ab 3483</t>
  </si>
  <si>
    <t>FI000013654195-4</t>
  </si>
  <si>
    <t>Männistön Tammi</t>
  </si>
  <si>
    <t>Mannilan Nova</t>
  </si>
  <si>
    <t>Ab 3320</t>
  </si>
  <si>
    <t>Männistön Manna</t>
  </si>
  <si>
    <t>7331 Ab</t>
  </si>
  <si>
    <t>1 506</t>
  </si>
  <si>
    <t>II Puustin Loimu, emänisä Alapeuran Krone</t>
  </si>
  <si>
    <t>päätelty</t>
  </si>
  <si>
    <t>FI000013681273-5</t>
  </si>
  <si>
    <t>poa ufo</t>
  </si>
  <si>
    <t>Quaker Hill Foolproof</t>
  </si>
  <si>
    <t>Ab 87523</t>
  </si>
  <si>
    <t>POA Justiina</t>
  </si>
  <si>
    <t>5392 Ab</t>
  </si>
  <si>
    <t>isä harvinaisempi amerikkal sonni</t>
  </si>
  <si>
    <t>FI000013991188-2</t>
  </si>
  <si>
    <t>Kestin Tentti</t>
  </si>
  <si>
    <t>Taivalpohjan Robin</t>
  </si>
  <si>
    <t>Ab 3852</t>
  </si>
  <si>
    <t>KESTIN RONELMA</t>
  </si>
  <si>
    <t>1 209</t>
  </si>
  <si>
    <t>II Texas Mount, emänisä KB OptimusPrime</t>
  </si>
  <si>
    <t>FI000013973650-4</t>
  </si>
  <si>
    <t>PR.TESSU</t>
  </si>
  <si>
    <t>PR.NADJA_KOM</t>
  </si>
  <si>
    <t>1 448</t>
  </si>
  <si>
    <t xml:space="preserve">pienet syntymäpainot </t>
  </si>
  <si>
    <t>FI000013681275-1</t>
  </si>
  <si>
    <t>poa use</t>
  </si>
  <si>
    <t>GF Son in Law 4Z</t>
  </si>
  <si>
    <t>Ab 87480</t>
  </si>
  <si>
    <t>poa seak</t>
  </si>
  <si>
    <t>1 143</t>
  </si>
  <si>
    <t>hyvästä emosta, isä tunnettu ks-sonni</t>
  </si>
  <si>
    <t>FI000013973659-1</t>
  </si>
  <si>
    <t>PR.TANELI</t>
  </si>
  <si>
    <t>Puustin Nemo</t>
  </si>
  <si>
    <t>Ab 3325</t>
  </si>
  <si>
    <t>PR.ONNELI_QHA</t>
  </si>
  <si>
    <t>II EG Frontier, emänisä QH Assurance</t>
  </si>
  <si>
    <t>FI000014057905-1</t>
  </si>
  <si>
    <t>Alakedon Uuno</t>
  </si>
  <si>
    <t>Alakedon Ohjus</t>
  </si>
  <si>
    <t>Ab 3560</t>
  </si>
  <si>
    <t>Alakedon Pajunkissa</t>
  </si>
  <si>
    <t>1 464</t>
  </si>
  <si>
    <t>II QH Assurance, emänisä Texas Mount</t>
  </si>
  <si>
    <t>FI000013991212-4</t>
  </si>
  <si>
    <t>Kestin Tykki</t>
  </si>
  <si>
    <t>KESTIN MIKKA</t>
  </si>
  <si>
    <t>1 468</t>
  </si>
  <si>
    <t>II QH Assurance, Emänisä K Kapteeni ET</t>
  </si>
  <si>
    <t>FI000013988234-8</t>
  </si>
  <si>
    <t>poa ugri</t>
  </si>
  <si>
    <t>poa salmari</t>
  </si>
  <si>
    <t>Ab 3873</t>
  </si>
  <si>
    <t>poa qin</t>
  </si>
  <si>
    <t>1 355</t>
  </si>
  <si>
    <t>isässä yhdistyy kaksi alkioyhdistelmää</t>
  </si>
  <si>
    <t>FI000013988237-7</t>
  </si>
  <si>
    <t>poa usa</t>
  </si>
  <si>
    <t>poa sally</t>
  </si>
  <si>
    <t>1 454</t>
  </si>
  <si>
    <t>hiehosta, isä argentiinalainen</t>
  </si>
  <si>
    <t>FI000013988223-8</t>
  </si>
  <si>
    <t>poa unssi</t>
  </si>
  <si>
    <t>Peak Dot Outlook 271C</t>
  </si>
  <si>
    <t>Ab 87501</t>
  </si>
  <si>
    <t>poa sintti</t>
  </si>
  <si>
    <t>1 176</t>
  </si>
  <si>
    <t>hiehosta, isä poikimahelppoussonni</t>
  </si>
  <si>
    <t>FI000013991196-3</t>
  </si>
  <si>
    <t>Kestin Tikka</t>
  </si>
  <si>
    <t>KESTIN NIKKA</t>
  </si>
  <si>
    <t>7607 Ab</t>
  </si>
  <si>
    <t>1 261</t>
  </si>
  <si>
    <t>FI000014057892-6</t>
  </si>
  <si>
    <t>Alakedon Ulbert</t>
  </si>
  <si>
    <t>Alakedon Ritikka</t>
  </si>
  <si>
    <t>1 099</t>
  </si>
  <si>
    <t>isä brittisonni, emänisä Alakedon Ohjus</t>
  </si>
  <si>
    <t>5</t>
  </si>
  <si>
    <t>limousin</t>
  </si>
  <si>
    <t>POF, RP1F</t>
  </si>
  <si>
    <t>1</t>
  </si>
  <si>
    <t>charolais</t>
  </si>
  <si>
    <t>PAF, POS, RP1F</t>
  </si>
  <si>
    <t>Kauniais Nemo</t>
  </si>
  <si>
    <t>ChN 2932</t>
  </si>
  <si>
    <t>4</t>
  </si>
  <si>
    <t>simmental</t>
  </si>
  <si>
    <t>BH2F, POC, RP1F, TPF</t>
  </si>
  <si>
    <t>Pulkkalan Ruuti</t>
  </si>
  <si>
    <t>SiN 2303</t>
  </si>
  <si>
    <t>PAF, POC, RP1F</t>
  </si>
  <si>
    <t xml:space="preserve">nuori vielä, pieneen astutusryhmään tänä v. </t>
  </si>
  <si>
    <t>3</t>
  </si>
  <si>
    <t>2</t>
  </si>
  <si>
    <t>FI000014055876-8</t>
  </si>
  <si>
    <t>Kuhmolan Ropo</t>
  </si>
  <si>
    <t>Kuhmolan Neliveto</t>
  </si>
  <si>
    <t>ChN 3175</t>
  </si>
  <si>
    <t>K.Kevät</t>
  </si>
  <si>
    <t>12019862 ChN</t>
  </si>
  <si>
    <t>1 607</t>
  </si>
  <si>
    <t>emänisä Hannolan Hector, syntymäp.kurissa</t>
  </si>
  <si>
    <t>FI000014057880-3</t>
  </si>
  <si>
    <t>Alakedon Tempo</t>
  </si>
  <si>
    <t>Alakedon Leopold</t>
  </si>
  <si>
    <t>ChN 2639</t>
  </si>
  <si>
    <t>Alakedon Osma</t>
  </si>
  <si>
    <t>1 330</t>
  </si>
  <si>
    <t>isällä koholla sp, rauhallinen sonni</t>
  </si>
  <si>
    <t>1 651</t>
  </si>
  <si>
    <t>BH2F, POS, RP1F, TPF</t>
  </si>
  <si>
    <t>Kilbride Farm Hans 16 PP</t>
  </si>
  <si>
    <t>SiN 86620</t>
  </si>
  <si>
    <t>maltillinen astutusryhmän koko tänä v.</t>
  </si>
  <si>
    <t>FI000013961800-4</t>
  </si>
  <si>
    <t>Ollilan Raid</t>
  </si>
  <si>
    <t>KK Pamaus</t>
  </si>
  <si>
    <t>ChN 3040</t>
  </si>
  <si>
    <t>Ollilan Maissi</t>
  </si>
  <si>
    <t>1 630</t>
  </si>
  <si>
    <t>II VB Lynch, emänisä Hannolan Juristi</t>
  </si>
  <si>
    <t>FI000013982193-0</t>
  </si>
  <si>
    <t>Normosan Taco</t>
  </si>
  <si>
    <t>Pulkkalan Nortti</t>
  </si>
  <si>
    <t>Si 1825</t>
  </si>
  <si>
    <t>Lahisten Mandy</t>
  </si>
  <si>
    <t>3009 Si</t>
  </si>
  <si>
    <t>1 686</t>
  </si>
  <si>
    <t>alh.syntymäp.indeksejä, II Anchor D Gunner</t>
  </si>
  <si>
    <t>FI000013961810-1</t>
  </si>
  <si>
    <t>Ollilan Robin</t>
  </si>
  <si>
    <t>Ollilan Lumme</t>
  </si>
  <si>
    <t>1 704</t>
  </si>
  <si>
    <t>emällä koholla, isällä alhainen sp-indeksi</t>
  </si>
  <si>
    <t>minimimittaiset kivekset, pieneen ryhmään</t>
  </si>
  <si>
    <t>ei voi päätellä</t>
  </si>
  <si>
    <t>FI000014067575-1</t>
  </si>
  <si>
    <t>Puhakkalan Sensei</t>
  </si>
  <si>
    <t>H. Neon</t>
  </si>
  <si>
    <t>Li 2663</t>
  </si>
  <si>
    <t>Oioi</t>
  </si>
  <si>
    <t>1 247</t>
  </si>
  <si>
    <t>Ollilan Nössö</t>
  </si>
  <si>
    <t>ChN 3043</t>
  </si>
  <si>
    <t>1 258</t>
  </si>
  <si>
    <t>isänisä O Fanesco ET, emänisä Hannolasta</t>
  </si>
  <si>
    <t>FI000013713727-3</t>
  </si>
  <si>
    <t>Haukiniemen Sauli</t>
  </si>
  <si>
    <t>Hussac</t>
  </si>
  <si>
    <t>Li 86021</t>
  </si>
  <si>
    <t>H. Onnetar</t>
  </si>
  <si>
    <t>1 199</t>
  </si>
  <si>
    <t>vanhempi, hyvän kokoiset kivekset</t>
  </si>
  <si>
    <t>kaksonen,isällä erittäin alh.syntymäpainoind</t>
  </si>
  <si>
    <t>FI000013982204-9</t>
  </si>
  <si>
    <t>Normosan Two Face</t>
  </si>
  <si>
    <t>Lahisten Monroe</t>
  </si>
  <si>
    <t>2966 Si</t>
  </si>
  <si>
    <t>1 623</t>
  </si>
  <si>
    <t>alha. syntymäpainoja mol. puolin</t>
  </si>
  <si>
    <t>FI000014067576-4</t>
  </si>
  <si>
    <t>Puhakkalan Sutki</t>
  </si>
  <si>
    <t>Leinikki</t>
  </si>
  <si>
    <t>1 188</t>
  </si>
  <si>
    <t>FI000013961806-2</t>
  </si>
  <si>
    <t>Ollilan Rukka</t>
  </si>
  <si>
    <t>PAF, POF, RP1F</t>
  </si>
  <si>
    <t>Ollilan Jupiter</t>
  </si>
  <si>
    <t>5818 ChVN</t>
  </si>
  <si>
    <t>1 327</t>
  </si>
  <si>
    <t xml:space="preserve">*Sonnin molemmissa kiveksissä ultraäänitutkimuksessa näkyvissä runs. kalkkeumapisteitä. Sonnin hedelmällisyys suositellaan testaamaan pienellä naarasryhmällä, jotka tiineystarkastetaan (ultraäänellä 2 kk / rektaalisesti 3 kk astutuskauden alusta). </t>
  </si>
  <si>
    <t>FI000013881908-2</t>
  </si>
  <si>
    <t>Tapion Jermu</t>
  </si>
  <si>
    <t>Pulkkalan Ponsse</t>
  </si>
  <si>
    <t>SiN 2148</t>
  </si>
  <si>
    <t>Tapion Edit</t>
  </si>
  <si>
    <t>1 955</t>
  </si>
  <si>
    <t>hyvät kasvuominaisuudet, hyvä emoind.</t>
  </si>
  <si>
    <t>FI000013605960-8</t>
  </si>
  <si>
    <t>Puhakkalan Superstar</t>
  </si>
  <si>
    <t>Pimu</t>
  </si>
  <si>
    <t>1 060</t>
  </si>
  <si>
    <t>FI000013968092-2</t>
  </si>
  <si>
    <t>Suutarin T'dollar</t>
  </si>
  <si>
    <t>Tapion Goodman</t>
  </si>
  <si>
    <t>Si 2129</t>
  </si>
  <si>
    <t>Lahisten O' dollar</t>
  </si>
  <si>
    <t>1 603</t>
  </si>
  <si>
    <t>Lahisten ja Tapion karjojen yhdistelmä</t>
  </si>
  <si>
    <t>FI000014067564-1</t>
  </si>
  <si>
    <t>Puhakkalan Suklaa</t>
  </si>
  <si>
    <t>Pamela</t>
  </si>
  <si>
    <t>1 005</t>
  </si>
  <si>
    <t>Nemo PP</t>
  </si>
  <si>
    <t>ChN 82020</t>
  </si>
  <si>
    <t>FI000013933330-5</t>
  </si>
  <si>
    <t>Pulkkalan Taneli</t>
  </si>
  <si>
    <t>BH2F, POF, RP1F, TPF</t>
  </si>
  <si>
    <t>Anchor D Gunner 60Z</t>
  </si>
  <si>
    <t>SiN 86565</t>
  </si>
  <si>
    <t>Pulkkalan Riisi</t>
  </si>
  <si>
    <t>1 340</t>
  </si>
  <si>
    <t>kanadal. Isä, jolla alh. sp., emällä sp koholla</t>
  </si>
  <si>
    <t>FI000014067570-6</t>
  </si>
  <si>
    <t>Puhakkalan Silver</t>
  </si>
  <si>
    <t>Piltti</t>
  </si>
  <si>
    <t>12794567 Li</t>
  </si>
  <si>
    <t>Hannolan Maskuliini</t>
  </si>
  <si>
    <t>ChN 2750</t>
  </si>
  <si>
    <t>K-H.Paladium</t>
  </si>
  <si>
    <t>Ch 3234</t>
  </si>
  <si>
    <t>FI000013982185-9</t>
  </si>
  <si>
    <t>Normosan Teacup</t>
  </si>
  <si>
    <t>Lahisten Minttu</t>
  </si>
  <si>
    <t>2986 Si</t>
  </si>
  <si>
    <t>1 682</t>
  </si>
  <si>
    <t>kesy sonni, jolla uusi britti-ks-isä</t>
  </si>
  <si>
    <t>FI000013796420-0</t>
  </si>
  <si>
    <t>Kuhmolan Ritari</t>
  </si>
  <si>
    <t>VEHMALAN MASA EKO G</t>
  </si>
  <si>
    <t>ChN 2874</t>
  </si>
  <si>
    <t>Kiltti</t>
  </si>
  <si>
    <t>1 404</t>
  </si>
  <si>
    <t>FI000013968090-6</t>
  </si>
  <si>
    <t>Suutarin Topaasi</t>
  </si>
  <si>
    <t>Alvaro PP</t>
  </si>
  <si>
    <t>SiN 86628</t>
  </si>
  <si>
    <t>Lahisten Oliv</t>
  </si>
  <si>
    <t>1 511</t>
  </si>
  <si>
    <t>saksalainen ks-isä</t>
  </si>
  <si>
    <t>FI000013796422-6</t>
  </si>
  <si>
    <t>Kuhmolan Robin</t>
  </si>
  <si>
    <t>K.Kiitos</t>
  </si>
  <si>
    <t>1 429</t>
  </si>
  <si>
    <t>emänisä Hannolan Ilya, syntymäp.kurissa</t>
  </si>
  <si>
    <t>FI000013933337-6</t>
  </si>
  <si>
    <t>Pulkkalan Tahko</t>
  </si>
  <si>
    <t>Pulkkalan Niini</t>
  </si>
  <si>
    <t>12337438 Si</t>
  </si>
  <si>
    <t>1 745</t>
  </si>
  <si>
    <t>II saksal. Enzian vom Hanselhof, emänisä Oboy</t>
  </si>
  <si>
    <t>FI000013716918-6</t>
  </si>
  <si>
    <t>Aron Tomi</t>
  </si>
  <si>
    <t>Seppälän Karoliina</t>
  </si>
  <si>
    <t>11248146 ChN</t>
  </si>
  <si>
    <t>1 606</t>
  </si>
  <si>
    <t>ylpeä joissain käsittelytilanteissa</t>
  </si>
  <si>
    <t>FI000013933332-1</t>
  </si>
  <si>
    <t>Pulkkalan Tuhti</t>
  </si>
  <si>
    <r>
      <t xml:space="preserve">BH2F, POS, </t>
    </r>
    <r>
      <rPr>
        <b/>
        <sz val="11"/>
        <color theme="1"/>
        <rFont val="Calibri"/>
        <family val="2"/>
        <scheme val="minor"/>
      </rPr>
      <t>RP1C</t>
    </r>
    <r>
      <rPr>
        <sz val="11"/>
        <color theme="1"/>
        <rFont val="Calibri"/>
        <family val="2"/>
        <scheme val="minor"/>
      </rPr>
      <t>, TPF</t>
    </r>
  </si>
  <si>
    <t>Pulkkalan Rommi</t>
  </si>
  <si>
    <t>SiN 2304</t>
  </si>
  <si>
    <t>P.Joy MissNichols ET</t>
  </si>
  <si>
    <t>2109 SiN</t>
  </si>
  <si>
    <t>1 528</t>
  </si>
  <si>
    <t>perinyt norjalaiselta isänisältä sokeuden kantajuuden, voi käyttää vain jos testaa kaikki jälkeläiset jotka jää pitoon, ja jos tietää, ettei astuttavat naaraat ole sokeuden kantajia RP1C</t>
  </si>
  <si>
    <t>FI000013646282-6</t>
  </si>
  <si>
    <t>K-H.Theo</t>
  </si>
  <si>
    <t>Flens Pajari</t>
  </si>
  <si>
    <t>ChN 3202</t>
  </si>
  <si>
    <t>K-H.Olivia</t>
  </si>
  <si>
    <t>1 747</t>
  </si>
  <si>
    <t>uudessa tilanteessa vähän hermoilee</t>
  </si>
  <si>
    <t>FI000013968099-3</t>
  </si>
  <si>
    <t>Suutarin Total</t>
  </si>
  <si>
    <t>Lahisten Ohvi</t>
  </si>
  <si>
    <t>1 591</t>
  </si>
  <si>
    <t>matalat sp-painot, emänisä Eves Ross</t>
  </si>
  <si>
    <t>FI000013646272-9</t>
  </si>
  <si>
    <t>K-H.Tiger</t>
  </si>
  <si>
    <t>Welcome Swallow Easy Gain</t>
  </si>
  <si>
    <t>ChN 82023</t>
  </si>
  <si>
    <t>K-H. Liana</t>
  </si>
  <si>
    <t>1 431</t>
  </si>
  <si>
    <t>isä australial. Ks-sonni, emällä koholla sp</t>
  </si>
  <si>
    <t>FI000013982210-4</t>
  </si>
  <si>
    <t>Normosan Taifun</t>
  </si>
  <si>
    <t>Normosan Pietro</t>
  </si>
  <si>
    <t>SiN 2134</t>
  </si>
  <si>
    <t>Normosan Rumba</t>
  </si>
  <si>
    <t>13378768 SiN</t>
  </si>
  <si>
    <t>vilkas luonne, II Lahisten Lord ET</t>
  </si>
  <si>
    <t>FI000013961844-4</t>
  </si>
  <si>
    <t>Ollilan Rokka</t>
  </si>
  <si>
    <t>Ollilan Malla</t>
  </si>
  <si>
    <t>1 583</t>
  </si>
  <si>
    <t>FI000013961791-1</t>
  </si>
  <si>
    <t>Ollilan Roomeo</t>
  </si>
  <si>
    <t>Ollilan Naava</t>
  </si>
  <si>
    <t>12966492 ChN</t>
  </si>
  <si>
    <t>1 442</t>
  </si>
  <si>
    <t>FI000014010902-3</t>
  </si>
  <si>
    <t>Tapion Jamaika</t>
  </si>
  <si>
    <t>Pulkkalan Lumia</t>
  </si>
  <si>
    <t>SiN 1610</t>
  </si>
  <si>
    <t>Tapion Demi</t>
  </si>
  <si>
    <t>12064701 SiV</t>
  </si>
  <si>
    <t>1 438</t>
  </si>
  <si>
    <t>hyvä perussonni käyttöön</t>
  </si>
  <si>
    <t>FI000013646267-7</t>
  </si>
  <si>
    <t>K-H.Tarzan</t>
  </si>
  <si>
    <r>
      <t xml:space="preserve">PAF, POS, </t>
    </r>
    <r>
      <rPr>
        <b/>
        <sz val="11"/>
        <color theme="1"/>
        <rFont val="Calibri"/>
        <family val="2"/>
        <scheme val="minor"/>
      </rPr>
      <t>RP1C</t>
    </r>
  </si>
  <si>
    <t>K-H.Nimba</t>
  </si>
  <si>
    <t>11937079 Ch</t>
  </si>
  <si>
    <t>1 509</t>
  </si>
  <si>
    <t>rauhallinen, sokeuden kantaja, voi käyttää vain jos testaa kaikki jälkeläiset jotka jää pitoon, ja jos tietää, ettei astuttavat naaraat ole sokeuden kantajia RP1C</t>
  </si>
  <si>
    <t>FI000013968100-2</t>
  </si>
  <si>
    <t>Suutarin Tablero</t>
  </si>
  <si>
    <t>Sarven tyngät</t>
  </si>
  <si>
    <t>Lahisten Ole</t>
  </si>
  <si>
    <t>1 626</t>
  </si>
  <si>
    <t>syntymäpainot kurissa, eri karjojen sukuja</t>
  </si>
  <si>
    <t>FI000013646278-7</t>
  </si>
  <si>
    <t>K-H.Tykki</t>
  </si>
  <si>
    <t>Tähkä</t>
  </si>
  <si>
    <t>5927 Ch</t>
  </si>
  <si>
    <t>1 382</t>
  </si>
  <si>
    <t>emänsä 15. vasikka</t>
  </si>
  <si>
    <t>FI000013514753-7</t>
  </si>
  <si>
    <t>Räfbackens Ivar</t>
  </si>
  <si>
    <t>Klitgårdens Emil PP</t>
  </si>
  <si>
    <t>SiN 86617</t>
  </si>
  <si>
    <t>Räfbackens Xana</t>
  </si>
  <si>
    <t>2282 SiN</t>
  </si>
  <si>
    <t>1 690</t>
  </si>
  <si>
    <t>tanskal. Isä, emän kahdeksas vasikka</t>
  </si>
  <si>
    <t>FI000013961821-1</t>
  </si>
  <si>
    <t>Ollilan Raikuli</t>
  </si>
  <si>
    <r>
      <t xml:space="preserve">PAF, POC, </t>
    </r>
    <r>
      <rPr>
        <b/>
        <sz val="11"/>
        <color theme="1"/>
        <rFont val="Calibri"/>
        <family val="2"/>
        <scheme val="minor"/>
      </rPr>
      <t>RP1C</t>
    </r>
  </si>
  <si>
    <t>Ollilan Onerva</t>
  </si>
  <si>
    <t>1 513</t>
  </si>
  <si>
    <t>sokeuden kantaja, voi käyttää vain jos testaa kaikki jälkeläiset jotka jää pitoon, ja jos tietää, ettei astuttavat naaraat ole sokeuden kantajia RP1C</t>
  </si>
  <si>
    <t>FI000013646271-6</t>
  </si>
  <si>
    <t>K-H.Teräs</t>
  </si>
  <si>
    <t>Nirvana P</t>
  </si>
  <si>
    <t>ChN 82014</t>
  </si>
  <si>
    <t>K-H.Oregano</t>
  </si>
  <si>
    <t>1 415</t>
  </si>
  <si>
    <t>ranskal. Isä, hervoton lihakkuus takapäässä</t>
  </si>
  <si>
    <t>FI000013514748-5</t>
  </si>
  <si>
    <t>Räfbackens Iller</t>
  </si>
  <si>
    <t>Hugin av Esered</t>
  </si>
  <si>
    <t>SiV 86483</t>
  </si>
  <si>
    <t>Räfbackens Foxy</t>
  </si>
  <si>
    <t>13041675 SiN</t>
  </si>
  <si>
    <t>1 635</t>
  </si>
  <si>
    <t>ruotsal. sukuja</t>
  </si>
  <si>
    <t>FI000013961794-0</t>
  </si>
  <si>
    <t>Ollilan Renny</t>
  </si>
  <si>
    <t>VB Maxon</t>
  </si>
  <si>
    <t>ChN 82004</t>
  </si>
  <si>
    <t>Ollilan Netta</t>
  </si>
  <si>
    <t>isä ruotsal. Ks-sonni, emänisä O Fanesco ET</t>
  </si>
  <si>
    <t>FI000013982188-8</t>
  </si>
  <si>
    <t>Normosan Tristan</t>
  </si>
  <si>
    <t>Moonlight vom Hanselhof</t>
  </si>
  <si>
    <t>SiN 86627</t>
  </si>
  <si>
    <t>Lahisten Malta</t>
  </si>
  <si>
    <t>2963 Si</t>
  </si>
  <si>
    <t>1 609</t>
  </si>
  <si>
    <t>isä uusi saksalainen ks-sonni</t>
  </si>
  <si>
    <t>FI000013721071-8</t>
  </si>
  <si>
    <t>Alakedon Tolkku</t>
  </si>
  <si>
    <t>Alakedon Mukava</t>
  </si>
  <si>
    <t>kaksonen, isä palkittu Alakedon Leopold</t>
  </si>
  <si>
    <t>FI000013968091-9</t>
  </si>
  <si>
    <t>Suutarin Tulppa</t>
  </si>
  <si>
    <t>Lahisten Odelma</t>
  </si>
  <si>
    <t>1 356</t>
  </si>
  <si>
    <t>emällä sp koholla, isällä matala</t>
  </si>
  <si>
    <t>FI000013716916-0</t>
  </si>
  <si>
    <t>Aron Tilli</t>
  </si>
  <si>
    <t>Aron Rosmariini</t>
  </si>
  <si>
    <t>1 240</t>
  </si>
  <si>
    <t>FI000013640106-5</t>
  </si>
  <si>
    <t>Pulkkalan Tulkki</t>
  </si>
  <si>
    <t>Mustik Av Bollerup</t>
  </si>
  <si>
    <t>SiN 86524</t>
  </si>
  <si>
    <t>Pulkkalan Novita</t>
  </si>
  <si>
    <t>emällä koholla sp, isä ruotsal. Ks-sonni</t>
  </si>
  <si>
    <t>FI000013716925-4</t>
  </si>
  <si>
    <t>Aron Taistelija</t>
  </si>
  <si>
    <t>Seppälän Olera</t>
  </si>
  <si>
    <t>FI000013961825-3</t>
  </si>
  <si>
    <t>Ollilan Rasmus</t>
  </si>
  <si>
    <t>Ollilan Juicy</t>
  </si>
  <si>
    <t>11600009 ChVN</t>
  </si>
  <si>
    <t>1 166</t>
  </si>
  <si>
    <t>FI000014057900-6</t>
  </si>
  <si>
    <t>Alakedon Tuisku</t>
  </si>
  <si>
    <t>Hannolan Onnimanni</t>
  </si>
  <si>
    <t>ChN 3091</t>
  </si>
  <si>
    <t>Alakedon Louna</t>
  </si>
  <si>
    <t>5521 ChN</t>
  </si>
  <si>
    <t>FI000013968103-1</t>
  </si>
  <si>
    <t>Suutarin Rosmariini</t>
  </si>
  <si>
    <t>Lahisten O'Rose</t>
  </si>
  <si>
    <t>1 716</t>
  </si>
  <si>
    <t xml:space="preserve">kaksonen *Sonnin molemmissa kiveksissä ultraäänitutkimuksessa näkyvissä runs. sidekudosjuosteita. Sonnin hedelmällisyys suositellaan testaamaan pienellä naarasryhmällä, jotka tiineystarkastetaan (ultraäänellä 2 kk / rektaalisesti 3 kk astutuskauden alusta). </t>
  </si>
  <si>
    <t>FI000013646281-3</t>
  </si>
  <si>
    <t>K-H.Timantti</t>
  </si>
  <si>
    <t>K-H. Jasmin</t>
  </si>
  <si>
    <t>5492 ChN</t>
  </si>
  <si>
    <t>1 281</t>
  </si>
  <si>
    <t>II Ferb av Sonarp, Emänisä Hannolasta</t>
  </si>
  <si>
    <t>FI000013953208-3</t>
  </si>
  <si>
    <t>KK Tomahawk</t>
  </si>
  <si>
    <t>Meloman</t>
  </si>
  <si>
    <t>Ch 82011</t>
  </si>
  <si>
    <t>KK Pinni</t>
  </si>
  <si>
    <t>12661290 ChN</t>
  </si>
  <si>
    <t>1 385</t>
  </si>
  <si>
    <t>isä ja emänisä Imperator ranskalaisia ks-sonneja</t>
  </si>
  <si>
    <t>FI000013646268-0</t>
  </si>
  <si>
    <t>K-H. Tuli</t>
  </si>
  <si>
    <t>K-H.Lumi</t>
  </si>
  <si>
    <t>6044 Ch</t>
  </si>
  <si>
    <t>1 717</t>
  </si>
  <si>
    <t>takajalan sorkka pieni ja kanta matala</t>
  </si>
  <si>
    <t>FI000013982190-1</t>
  </si>
  <si>
    <t>Normosan Tobias</t>
  </si>
  <si>
    <t>Normosan Radek</t>
  </si>
  <si>
    <t>Si 2267</t>
  </si>
  <si>
    <t>Lahisten Nupsu</t>
  </si>
  <si>
    <t>2954 Si</t>
  </si>
  <si>
    <t>1 706</t>
  </si>
  <si>
    <t>emänisä ruotsal.Nalle av Åbuen</t>
  </si>
  <si>
    <t>FI000014010895-6</t>
  </si>
  <si>
    <t>Tapion Jymy</t>
  </si>
  <si>
    <t>Tapion Ella</t>
  </si>
  <si>
    <t>12431978 SiN</t>
  </si>
  <si>
    <t>1 644</t>
  </si>
  <si>
    <t>lehmille koholla olevan spindeksin vuoksi</t>
  </si>
  <si>
    <r>
      <rPr>
        <b/>
        <sz val="12"/>
        <color theme="1"/>
        <rFont val="Trebuchet MS"/>
        <family val="2"/>
      </rPr>
      <t>Atrian siitossonnihuutokaupan sonneilla esiintyviä geenitestituloksia</t>
    </r>
    <r>
      <rPr>
        <sz val="11"/>
        <color theme="1"/>
        <rFont val="Trebuchet MS"/>
        <family val="2"/>
      </rPr>
      <t xml:space="preserve">. Polveutumistodistuksesta voi löytyä muitakin tuloksia sukulaisilta. </t>
    </r>
  </si>
  <si>
    <t xml:space="preserve">Lisää tuloskoodeja ja perinnöllisten sairauksien selostukset löydät Faban verkkosivuilta </t>
  </si>
  <si>
    <t>https://faba.fi/karjan-hyvinvointi/dna-maaritykset/nautojen-perinnolliset-sairaudet/</t>
  </si>
  <si>
    <t>Geenitestitulosten / DNA-tulosten selitykset</t>
  </si>
  <si>
    <t>RP1F</t>
  </si>
  <si>
    <t>vapaa blind-sairaudesta</t>
  </si>
  <si>
    <t>RP1C</t>
  </si>
  <si>
    <r>
      <t xml:space="preserve">blind-sairauden </t>
    </r>
    <r>
      <rPr>
        <b/>
        <sz val="11"/>
        <color rgb="FFC00000"/>
        <rFont val="Trebuchet MS"/>
        <family val="2"/>
      </rPr>
      <t>kantaja, periyttää sokeutta jälkeläisilleen</t>
    </r>
    <r>
      <rPr>
        <b/>
        <sz val="11"/>
        <color rgb="FF010101"/>
        <rFont val="Trebuchet MS"/>
        <family val="2"/>
      </rPr>
      <t>, oireet vaihtelevat huononäköisyydestä sokeuteen ja oireilu voi alkaa vasta iäkkäämpänä</t>
    </r>
  </si>
  <si>
    <t>PAF</t>
  </si>
  <si>
    <t>vapaa ataksia-sairaudesta</t>
  </si>
  <si>
    <t>HYF</t>
  </si>
  <si>
    <t>vapaa hypotrikoosi-sairaudesta</t>
  </si>
  <si>
    <t>DDF</t>
  </si>
  <si>
    <t xml:space="preserve">vapaa epämuodostumia aiheuttavasta anguksen dd-sairaudesta </t>
  </si>
  <si>
    <t>BH2F</t>
  </si>
  <si>
    <t>vapaa BH2-geenivirheestä</t>
  </si>
  <si>
    <t>TPF</t>
  </si>
  <si>
    <t>vapaa trombopatia-sairaudesta</t>
  </si>
  <si>
    <t>POS</t>
  </si>
  <si>
    <t>homotsygoottinupo</t>
  </si>
  <si>
    <t>POC</t>
  </si>
  <si>
    <t>heterotsygoottinupo</t>
  </si>
  <si>
    <t>POF</t>
  </si>
  <si>
    <t>geneettisesti sarvellinen</t>
  </si>
  <si>
    <t>CPF</t>
  </si>
  <si>
    <t>MDF</t>
  </si>
  <si>
    <t>vapaa Mandibulofacial Dysostosis-sairaudesta (herefordin perinnöllinen sairaus, jota ruvettu tänä talvena tutkimaan Suomessa)</t>
  </si>
  <si>
    <t>PRC</t>
  </si>
  <si>
    <r>
      <t xml:space="preserve">protoporfyrian eli </t>
    </r>
    <r>
      <rPr>
        <b/>
        <sz val="11"/>
        <color rgb="FFC00000"/>
        <rFont val="Trebuchet MS"/>
        <family val="2"/>
      </rPr>
      <t>valoyliherkkyyden</t>
    </r>
    <r>
      <rPr>
        <sz val="11"/>
        <rFont val="Trebuchet MS"/>
        <family val="2"/>
      </rPr>
      <t xml:space="preserve"> kantaja, ei kestä auringonvaloa ilman iho-oireita, jos saanut tämän geenin molemmilta vanhemmiltaan</t>
    </r>
  </si>
  <si>
    <t>Isyys-sarakkeen selityksiä, jotka tietokantaan muodostuvat automaattisesti genomityypityksen ja Minun maatilaani tehtyjen merkintöjen perusteella:</t>
  </si>
  <si>
    <t>emä ja isä vahvistuneet oikeiksi, molemmat vanhemmat siis genotyypitetty</t>
  </si>
  <si>
    <t>isä vahvistunut oikeaksi, isä genotyypitetty</t>
  </si>
  <si>
    <t>isyys on päätelty, siemennys/astutustieto tallennettu Minun Maatilani-ohjelmalla ennen vasikan syntymää</t>
  </si>
  <si>
    <t>isyyttä ei voi päätellä, ei esim. ole tallennettu astutusmahdollisuutta ennen vasikan syntymää</t>
  </si>
  <si>
    <t xml:space="preserve">PRC-tapauksia löytynyt Suomen limousineista vain muutamia </t>
  </si>
  <si>
    <t>13347326 Ab</t>
  </si>
  <si>
    <t>12693732 Ab</t>
  </si>
  <si>
    <t>12693763 AbV</t>
  </si>
  <si>
    <t xml:space="preserve">Rehuhyötysuhde-jalostusarvo on sitä parempi, mitä enemmän se on miinuksella. Miinusmerkkiset värjätty punaisella. </t>
  </si>
  <si>
    <t>nupoutettu</t>
  </si>
  <si>
    <t>vapaa perinnöllisestä kitalakihalkiosta</t>
  </si>
  <si>
    <t>Polveutumisen vahvistuminen</t>
  </si>
  <si>
    <t>Luonne on tässä arvioitu keskiarvona kaikista käsittelypilttuutilanteista niin, että 1= rauhallinen 3=hyvin levoton. Käytös rakennarvostelussa on arvioitu erikseen (ks. rakennepistetaulukko). Videolta näet, kuinka sonni kestää olla yksin ulkona kehässä</t>
  </si>
  <si>
    <t>"Isyys"-sarakkeen selityksiä, jotka tietokantaan muodostuvat automaattisesti genomityypityksen ja Minun maatilaani tehtyjen merkintöjen perusteella:</t>
  </si>
  <si>
    <t>nuori sonni, sai 365-ind vasta vk 18</t>
  </si>
  <si>
    <t>isällä sp koholla, emällä alhainen, nuori sonni</t>
  </si>
  <si>
    <t>tilanne 10.5.2022, toukokuun indeksit päivitetty</t>
  </si>
  <si>
    <t>SIITOSSONNIEN JÄLKIMYYNTI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</si>
</sst>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.m\.yyyy;@"/>
    <numFmt numFmtId="165" formatCode="dd\.mm\.yy"/>
    <numFmt numFmtId="166" formatCode="0.0000"/>
    <numFmt numFmtId="167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1010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10101"/>
      <name val="Arial"/>
      <family val="2"/>
    </font>
    <font>
      <sz val="11"/>
      <color rgb="FF01010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6"/>
      <color rgb="FF01010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rgb="FFC00000"/>
      <name val="Trebuchet MS"/>
      <family val="2"/>
    </font>
    <font>
      <b/>
      <sz val="11"/>
      <color indexed="8"/>
      <name val="Trebuchet MS"/>
      <family val="2"/>
    </font>
    <font>
      <sz val="11"/>
      <color rgb="FF010101"/>
      <name val="Trebuchet MS"/>
      <family val="2"/>
    </font>
    <font>
      <b/>
      <sz val="11"/>
      <color rgb="FF010101"/>
      <name val="Trebuchet MS"/>
      <family val="2"/>
    </font>
    <font>
      <b/>
      <sz val="11"/>
      <color rgb="FFC00000"/>
      <name val="Trebuchet MS"/>
      <family val="2"/>
    </font>
    <font>
      <sz val="11"/>
      <color indexed="8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rgb="FF01010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2D4FF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4" fillId="2" borderId="1" xfId="1" applyFont="1" applyFill="1" applyBorder="1" applyAlignment="1">
      <alignment horizontal="left"/>
    </xf>
    <xf numFmtId="0" fontId="4" fillId="2" borderId="3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4" fillId="2" borderId="5" xfId="1" applyFont="1" applyFill="1" applyBorder="1" applyAlignment="1">
      <alignment horizontal="left"/>
    </xf>
    <xf numFmtId="0" fontId="4" fillId="2" borderId="2" xfId="1" applyFont="1" applyFill="1" applyBorder="1" applyAlignment="1">
      <alignment horizontal="left"/>
    </xf>
    <xf numFmtId="164" fontId="4" fillId="2" borderId="1" xfId="1" applyNumberFormat="1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right"/>
    </xf>
    <xf numFmtId="165" fontId="6" fillId="0" borderId="0" xfId="0" applyNumberFormat="1" applyFont="1" applyAlignment="1">
      <alignment horizontal="right"/>
    </xf>
    <xf numFmtId="0" fontId="0" fillId="3" borderId="0" xfId="0" applyFill="1"/>
    <xf numFmtId="166" fontId="1" fillId="0" borderId="0" xfId="0" applyNumberFormat="1" applyFont="1"/>
    <xf numFmtId="1" fontId="3" fillId="0" borderId="0" xfId="0" applyNumberFormat="1" applyFont="1"/>
    <xf numFmtId="0" fontId="0" fillId="4" borderId="0" xfId="0" applyFill="1"/>
    <xf numFmtId="0" fontId="6" fillId="3" borderId="0" xfId="0" applyFont="1" applyFill="1" applyAlignment="1">
      <alignment horizontal="left"/>
    </xf>
    <xf numFmtId="49" fontId="6" fillId="3" borderId="0" xfId="0" applyNumberFormat="1" applyFont="1" applyFill="1" applyAlignment="1">
      <alignment horizontal="left"/>
    </xf>
    <xf numFmtId="165" fontId="6" fillId="3" borderId="0" xfId="0" applyNumberFormat="1" applyFont="1" applyFill="1" applyAlignment="1">
      <alignment horizontal="right"/>
    </xf>
    <xf numFmtId="1" fontId="3" fillId="3" borderId="0" xfId="0" applyNumberFormat="1" applyFont="1" applyFill="1"/>
    <xf numFmtId="0" fontId="0" fillId="0" borderId="0" xfId="0" applyAlignment="1">
      <alignment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3" borderId="0" xfId="0" applyFont="1" applyFill="1" applyAlignment="1">
      <alignment horizontal="right" vertical="top"/>
    </xf>
    <xf numFmtId="165" fontId="6" fillId="0" borderId="0" xfId="0" applyNumberFormat="1" applyFont="1" applyAlignment="1">
      <alignment horizontal="right" vertical="top"/>
    </xf>
    <xf numFmtId="0" fontId="0" fillId="3" borderId="0" xfId="0" applyFill="1" applyAlignment="1">
      <alignment vertical="top"/>
    </xf>
    <xf numFmtId="1" fontId="3" fillId="0" borderId="0" xfId="0" applyNumberFormat="1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wrapText="1"/>
    </xf>
    <xf numFmtId="166" fontId="1" fillId="0" borderId="0" xfId="0" applyNumberFormat="1" applyFont="1" applyAlignment="1">
      <alignment vertical="top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horizontal="left" vertical="top"/>
    </xf>
    <xf numFmtId="165" fontId="6" fillId="3" borderId="0" xfId="0" applyNumberFormat="1" applyFont="1" applyFill="1" applyAlignment="1">
      <alignment horizontal="right" vertical="top"/>
    </xf>
    <xf numFmtId="166" fontId="1" fillId="3" borderId="0" xfId="0" applyNumberFormat="1" applyFont="1" applyFill="1" applyAlignment="1">
      <alignment vertical="top"/>
    </xf>
    <xf numFmtId="1" fontId="3" fillId="3" borderId="0" xfId="0" applyNumberFormat="1" applyFont="1" applyFill="1" applyAlignment="1">
      <alignment vertical="top"/>
    </xf>
    <xf numFmtId="0" fontId="8" fillId="0" borderId="0" xfId="0" applyFont="1"/>
    <xf numFmtId="0" fontId="9" fillId="0" borderId="0" xfId="0" applyFont="1"/>
    <xf numFmtId="0" fontId="2" fillId="0" borderId="0" xfId="0" applyFont="1"/>
    <xf numFmtId="0" fontId="10" fillId="0" borderId="0" xfId="1" applyFont="1"/>
    <xf numFmtId="0" fontId="3" fillId="0" borderId="0" xfId="1"/>
    <xf numFmtId="164" fontId="0" fillId="0" borderId="0" xfId="1" applyNumberFormat="1" applyFont="1"/>
    <xf numFmtId="0" fontId="11" fillId="0" borderId="0" xfId="1" applyFont="1"/>
    <xf numFmtId="0" fontId="5" fillId="0" borderId="0" xfId="1" applyFont="1"/>
    <xf numFmtId="0" fontId="12" fillId="0" borderId="0" xfId="0" applyFont="1"/>
    <xf numFmtId="49" fontId="14" fillId="0" borderId="0" xfId="0" applyNumberFormat="1" applyFont="1" applyAlignment="1">
      <alignment horizontal="left"/>
    </xf>
    <xf numFmtId="0" fontId="15" fillId="0" borderId="0" xfId="0" applyFont="1"/>
    <xf numFmtId="49" fontId="16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0" borderId="0" xfId="0" applyFill="1"/>
    <xf numFmtId="0" fontId="7" fillId="0" borderId="0" xfId="1" applyFont="1" applyAlignment="1">
      <alignment horizontal="left"/>
    </xf>
    <xf numFmtId="165" fontId="22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0" fillId="3" borderId="0" xfId="0" applyFont="1" applyFill="1"/>
    <xf numFmtId="0" fontId="0" fillId="0" borderId="0" xfId="0" applyFont="1"/>
    <xf numFmtId="1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2" fontId="0" fillId="0" borderId="0" xfId="0" applyNumberFormat="1" applyFont="1"/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 horizontal="center"/>
    </xf>
    <xf numFmtId="0" fontId="7" fillId="0" borderId="0" xfId="0" applyFont="1" applyAlignment="1">
      <alignment horizontal="right" vertical="top"/>
    </xf>
    <xf numFmtId="0" fontId="7" fillId="3" borderId="0" xfId="0" applyFont="1" applyFill="1" applyAlignment="1">
      <alignment horizontal="right" vertical="top"/>
    </xf>
    <xf numFmtId="0" fontId="0" fillId="3" borderId="0" xfId="0" applyFont="1" applyFill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167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166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horizontal="right"/>
    </xf>
    <xf numFmtId="166" fontId="0" fillId="3" borderId="0" xfId="0" applyNumberFormat="1" applyFont="1" applyFill="1"/>
    <xf numFmtId="0" fontId="4" fillId="2" borderId="2" xfId="1" applyFont="1" applyFill="1" applyBorder="1" applyAlignment="1">
      <alignment horizontal="center" textRotation="90"/>
    </xf>
    <xf numFmtId="0" fontId="4" fillId="2" borderId="6" xfId="1" applyFont="1" applyFill="1" applyBorder="1" applyAlignment="1">
      <alignment horizontal="center" textRotation="90"/>
    </xf>
    <xf numFmtId="0" fontId="4" fillId="2" borderId="2" xfId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2">
    <cellStyle name="Normaali" xfId="0" builtinId="0"/>
    <cellStyle name="Normaali 3" xfId="1" xr:uid="{E1F3EA8B-8DEC-4BF9-B5E6-C132450FA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314325</xdr:colOff>
      <xdr:row>0</xdr:row>
      <xdr:rowOff>24765</xdr:rowOff>
    </xdr:from>
    <xdr:to>
      <xdr:col>37</xdr:col>
      <xdr:colOff>1693307</xdr:colOff>
      <xdr:row>1</xdr:row>
      <xdr:rowOff>137285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4BAF8DCD-C0CF-4D63-8065-18D9742710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98875" y="24765"/>
          <a:ext cx="1378982" cy="379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727710</xdr:colOff>
      <xdr:row>0</xdr:row>
      <xdr:rowOff>57150</xdr:rowOff>
    </xdr:from>
    <xdr:to>
      <xdr:col>37</xdr:col>
      <xdr:colOff>2097167</xdr:colOff>
      <xdr:row>1</xdr:row>
      <xdr:rowOff>169670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C63F2573-0F3F-40A8-8663-D2A3082BB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74285" y="57150"/>
          <a:ext cx="1369457" cy="3792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1323975</xdr:colOff>
      <xdr:row>0</xdr:row>
      <xdr:rowOff>0</xdr:rowOff>
    </xdr:from>
    <xdr:to>
      <xdr:col>37</xdr:col>
      <xdr:colOff>2702957</xdr:colOff>
      <xdr:row>1</xdr:row>
      <xdr:rowOff>112520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4094E4A-4B8C-4FF3-B863-84545F9E0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84625" y="0"/>
          <a:ext cx="1378982" cy="3792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1066800</xdr:colOff>
      <xdr:row>0</xdr:row>
      <xdr:rowOff>9525</xdr:rowOff>
    </xdr:from>
    <xdr:to>
      <xdr:col>37</xdr:col>
      <xdr:colOff>2341007</xdr:colOff>
      <xdr:row>1</xdr:row>
      <xdr:rowOff>95669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38970DB9-CAD6-46C1-8560-F156E8C88C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27525" y="9525"/>
          <a:ext cx="1274207" cy="35284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931545</xdr:colOff>
      <xdr:row>0</xdr:row>
      <xdr:rowOff>47625</xdr:rowOff>
    </xdr:from>
    <xdr:to>
      <xdr:col>37</xdr:col>
      <xdr:colOff>2310527</xdr:colOff>
      <xdr:row>1</xdr:row>
      <xdr:rowOff>102995</xdr:rowOff>
    </xdr:to>
    <xdr:pic>
      <xdr:nvPicPr>
        <xdr:cNvPr id="4" name="Kuva 3">
          <a:extLst>
            <a:ext uri="{FF2B5EF4-FFF2-40B4-BE49-F238E27FC236}">
              <a16:creationId xmlns:a16="http://schemas.microsoft.com/office/drawing/2014/main" id="{E92CD202-011F-4A45-8DC4-C6BEB1BB5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92220" y="47625"/>
          <a:ext cx="1378982" cy="3792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usanna_vehkaoja_atria_com/Documents/Tiedostot/Poikakoti/Poikakotiin%202021_22/SONNILISTAT/TOUKOKUUN%20LISTAT/KASVUKOE_Keskeiset_jalostustiedot_osastoittain_2022-05-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un Maatilani"/>
    </sheetNames>
    <sheetDataSet>
      <sheetData sheetId="0">
        <row r="1"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</row>
        <row r="2"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</row>
        <row r="3"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  <cell r="N3"/>
          <cell r="O3"/>
          <cell r="P3"/>
        </row>
        <row r="4">
          <cell r="B4"/>
          <cell r="C4"/>
          <cell r="D4"/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</row>
        <row r="5">
          <cell r="B5" t="str">
            <v>Perustiedot</v>
          </cell>
          <cell r="C5"/>
          <cell r="D5"/>
          <cell r="E5"/>
          <cell r="F5"/>
          <cell r="G5"/>
          <cell r="H5" t="str">
            <v>Sarvellisuus</v>
          </cell>
          <cell r="I5" t="str">
            <v>I</v>
          </cell>
          <cell r="J5"/>
          <cell r="K5" t="str">
            <v>Gen. emä</v>
          </cell>
          <cell r="L5"/>
          <cell r="M5" t="str">
            <v>EI</v>
          </cell>
          <cell r="N5"/>
          <cell r="O5" t="str">
            <v>Synt.p.ind.</v>
          </cell>
          <cell r="P5"/>
        </row>
        <row r="6">
          <cell r="B6" t="str">
            <v>EU-tunnus</v>
          </cell>
          <cell r="C6" t="str">
            <v>Korva</v>
          </cell>
          <cell r="D6" t="str">
            <v>Nimi (pitkä)</v>
          </cell>
          <cell r="E6" t="str">
            <v>Sp</v>
          </cell>
          <cell r="F6" t="str">
            <v>Rotu</v>
          </cell>
          <cell r="G6" t="str">
            <v>Synt.pv</v>
          </cell>
          <cell r="H6" t="str">
            <v>Sarvet</v>
          </cell>
          <cell r="I6" t="str">
            <v>Nimi (pitkä)</v>
          </cell>
          <cell r="J6" t="str">
            <v>Kknro</v>
          </cell>
          <cell r="K6" t="str">
            <v>Nimi (pitkä)</v>
          </cell>
          <cell r="L6" t="str">
            <v>Kknro</v>
          </cell>
          <cell r="M6" t="str">
            <v>Nimi</v>
          </cell>
          <cell r="N6" t="str">
            <v>Kknro</v>
          </cell>
          <cell r="O6" t="str">
            <v>S.paino</v>
          </cell>
          <cell r="P6" t="str">
            <v>Ind.</v>
          </cell>
        </row>
        <row r="7">
          <cell r="B7" t="str">
            <v>FI000013514748-5</v>
          </cell>
          <cell r="C7">
            <v>2242</v>
          </cell>
          <cell r="D7" t="str">
            <v>Räfbackens Iller</v>
          </cell>
          <cell r="E7" t="str">
            <v>so</v>
          </cell>
          <cell r="F7" t="str">
            <v>SI</v>
          </cell>
          <cell r="G7">
            <v>44258.5</v>
          </cell>
          <cell r="H7" t="str">
            <v>Nahkasarvet</v>
          </cell>
          <cell r="I7" t="str">
            <v>Hugin av Esered</v>
          </cell>
          <cell r="J7" t="str">
            <v>SiV 86483</v>
          </cell>
          <cell r="K7" t="str">
            <v>Räfbackens Foxy</v>
          </cell>
          <cell r="L7" t="str">
            <v>13041675 SiN</v>
          </cell>
          <cell r="M7" t="str">
            <v>VB Unne</v>
          </cell>
          <cell r="N7" t="str">
            <v>SiN 86587</v>
          </cell>
          <cell r="O7">
            <v>54</v>
          </cell>
          <cell r="P7">
            <v>98</v>
          </cell>
        </row>
        <row r="8">
          <cell r="B8" t="str">
            <v>FI000013514749-8</v>
          </cell>
          <cell r="C8">
            <v>2243</v>
          </cell>
          <cell r="D8" t="str">
            <v>Räfbackens Impostor</v>
          </cell>
          <cell r="E8" t="str">
            <v>so</v>
          </cell>
          <cell r="F8" t="str">
            <v>SI</v>
          </cell>
          <cell r="G8">
            <v>44260.5</v>
          </cell>
          <cell r="H8" t="str">
            <v>Synt.nupo</v>
          </cell>
          <cell r="I8" t="str">
            <v>Sneumgaard Imperator PP</v>
          </cell>
          <cell r="J8" t="str">
            <v>SiN 86598</v>
          </cell>
          <cell r="K8" t="str">
            <v>Räfbackens Brittney</v>
          </cell>
          <cell r="L8" t="str">
            <v>2767 SiN</v>
          </cell>
          <cell r="M8" t="str">
            <v>Orvar av Frönshult</v>
          </cell>
          <cell r="N8" t="str">
            <v>SiN 1202</v>
          </cell>
          <cell r="O8">
            <v>53</v>
          </cell>
          <cell r="P8">
            <v>115</v>
          </cell>
        </row>
        <row r="9">
          <cell r="B9" t="str">
            <v>FI000013514752-4</v>
          </cell>
          <cell r="C9">
            <v>2246</v>
          </cell>
          <cell r="D9" t="str">
            <v>Räfbackens Ivalo</v>
          </cell>
          <cell r="E9" t="str">
            <v>so</v>
          </cell>
          <cell r="F9" t="str">
            <v>SI</v>
          </cell>
          <cell r="G9">
            <v>44270.5</v>
          </cell>
          <cell r="H9" t="str">
            <v>Nahkasarvet</v>
          </cell>
          <cell r="I9" t="str">
            <v>Alvaro PP</v>
          </cell>
          <cell r="J9" t="str">
            <v>SiN 86628</v>
          </cell>
          <cell r="K9" t="str">
            <v>Räfbackens Estonia</v>
          </cell>
          <cell r="L9" t="str">
            <v>12712867 SiN</v>
          </cell>
          <cell r="M9" t="str">
            <v>VB Testo</v>
          </cell>
          <cell r="N9" t="str">
            <v>SiN 86577</v>
          </cell>
          <cell r="O9">
            <v>52</v>
          </cell>
          <cell r="P9">
            <v>101</v>
          </cell>
        </row>
        <row r="10">
          <cell r="B10" t="str">
            <v>FI000013514753-7</v>
          </cell>
          <cell r="C10">
            <v>2247</v>
          </cell>
          <cell r="D10" t="str">
            <v>Räfbackens Ivar</v>
          </cell>
          <cell r="E10" t="str">
            <v>so</v>
          </cell>
          <cell r="F10" t="str">
            <v>SI</v>
          </cell>
          <cell r="G10">
            <v>44274.5</v>
          </cell>
          <cell r="H10" t="str">
            <v>Synt.nupo</v>
          </cell>
          <cell r="I10" t="str">
            <v>Klitgårdens Emil PP</v>
          </cell>
          <cell r="J10" t="str">
            <v>SiN 86617</v>
          </cell>
          <cell r="K10" t="str">
            <v>Räfbackens Xana</v>
          </cell>
          <cell r="L10" t="str">
            <v>2282 SiN</v>
          </cell>
          <cell r="M10" t="str">
            <v>Räfbackens Sickan</v>
          </cell>
          <cell r="N10" t="str">
            <v>Si 975</v>
          </cell>
          <cell r="O10">
            <v>53</v>
          </cell>
          <cell r="P10">
            <v>102</v>
          </cell>
        </row>
        <row r="11">
          <cell r="B11" t="str">
            <v>FI000013514754-0</v>
          </cell>
          <cell r="C11">
            <v>2248</v>
          </cell>
          <cell r="D11" t="str">
            <v>Räfbackens Idi</v>
          </cell>
          <cell r="E11" t="str">
            <v>so</v>
          </cell>
          <cell r="F11" t="str">
            <v>SI</v>
          </cell>
          <cell r="G11">
            <v>44276.5</v>
          </cell>
          <cell r="H11" t="str">
            <v>Synt.nupo</v>
          </cell>
          <cell r="I11" t="str">
            <v>VB Testo</v>
          </cell>
          <cell r="J11" t="str">
            <v>SiN 86577</v>
          </cell>
          <cell r="K11" t="str">
            <v>Räfbackens Glada</v>
          </cell>
          <cell r="L11" t="str">
            <v>13226922 SiN</v>
          </cell>
          <cell r="M11" t="str">
            <v>Ja P av Nes</v>
          </cell>
          <cell r="N11" t="str">
            <v>SiN 86594</v>
          </cell>
          <cell r="O11">
            <v>50</v>
          </cell>
          <cell r="P11">
            <v>107</v>
          </cell>
        </row>
        <row r="12">
          <cell r="B12" t="str">
            <v>FI000013514756-6</v>
          </cell>
          <cell r="C12">
            <v>2250</v>
          </cell>
          <cell r="D12" t="str">
            <v>Räfbackens Is-Björn</v>
          </cell>
          <cell r="E12" t="str">
            <v>so</v>
          </cell>
          <cell r="F12" t="str">
            <v>SI</v>
          </cell>
          <cell r="G12">
            <v>44295.5</v>
          </cell>
          <cell r="H12" t="str">
            <v>Synt.nupo</v>
          </cell>
          <cell r="I12" t="str">
            <v>Chicago fs av Katslösa</v>
          </cell>
          <cell r="J12" t="str">
            <v>SiN 2263</v>
          </cell>
          <cell r="K12" t="str">
            <v>Räfbackens Gouda</v>
          </cell>
          <cell r="L12" t="str">
            <v>13226928 SiN</v>
          </cell>
          <cell r="M12" t="str">
            <v>Räfbackens Eroz</v>
          </cell>
          <cell r="N12" t="str">
            <v>SiN 2295</v>
          </cell>
          <cell r="O12">
            <v>51</v>
          </cell>
          <cell r="P12">
            <v>109</v>
          </cell>
        </row>
        <row r="13">
          <cell r="B13" t="str">
            <v>FI000013605960-8</v>
          </cell>
          <cell r="C13">
            <v>5960</v>
          </cell>
          <cell r="D13" t="str">
            <v>Puhakkalan Superstar</v>
          </cell>
          <cell r="E13" t="str">
            <v>so</v>
          </cell>
          <cell r="F13" t="str">
            <v>LI</v>
          </cell>
          <cell r="G13">
            <v>44291.5</v>
          </cell>
          <cell r="H13" t="str">
            <v>Nupoutettu</v>
          </cell>
          <cell r="I13" t="str">
            <v>H. Neon</v>
          </cell>
          <cell r="J13" t="str">
            <v>Li 2663</v>
          </cell>
          <cell r="K13" t="str">
            <v>Pimu</v>
          </cell>
          <cell r="L13"/>
          <cell r="M13" t="str">
            <v>Tanhuan Icecream</v>
          </cell>
          <cell r="N13" t="str">
            <v>Li 2229</v>
          </cell>
          <cell r="O13">
            <v>41</v>
          </cell>
          <cell r="P13">
            <v>97</v>
          </cell>
        </row>
        <row r="14">
          <cell r="B14" t="str">
            <v>FI000013640106-5</v>
          </cell>
          <cell r="C14">
            <v>1359</v>
          </cell>
          <cell r="D14" t="str">
            <v>Pulkkalan Tulkki</v>
          </cell>
          <cell r="E14" t="str">
            <v>so</v>
          </cell>
          <cell r="F14" t="str">
            <v>SI</v>
          </cell>
          <cell r="G14">
            <v>44258.5</v>
          </cell>
          <cell r="H14" t="str">
            <v>Nahkasarvet</v>
          </cell>
          <cell r="I14" t="str">
            <v>Mustik Av Bollerup</v>
          </cell>
          <cell r="J14" t="str">
            <v>SiN 86524</v>
          </cell>
          <cell r="K14" t="str">
            <v>Pulkkalan Novita</v>
          </cell>
          <cell r="L14"/>
          <cell r="M14" t="str">
            <v>Phs Polled Worldwide</v>
          </cell>
          <cell r="N14" t="str">
            <v>SiN 86549</v>
          </cell>
          <cell r="O14">
            <v>49</v>
          </cell>
          <cell r="P14">
            <v>103</v>
          </cell>
        </row>
        <row r="15">
          <cell r="B15" t="str">
            <v>FI000013640107-8</v>
          </cell>
          <cell r="C15">
            <v>1360</v>
          </cell>
          <cell r="D15" t="str">
            <v>Pulkkalan Tiitus</v>
          </cell>
          <cell r="E15" t="str">
            <v>so</v>
          </cell>
          <cell r="F15" t="str">
            <v>SI</v>
          </cell>
          <cell r="G15">
            <v>44277.5</v>
          </cell>
          <cell r="H15" t="str">
            <v>Nahkasarvet</v>
          </cell>
          <cell r="I15" t="str">
            <v>Pulkkalan Ruuti</v>
          </cell>
          <cell r="J15" t="str">
            <v>SiN 2303</v>
          </cell>
          <cell r="K15" t="str">
            <v>Pulkkalan Rosmariini</v>
          </cell>
          <cell r="L15"/>
          <cell r="M15" t="str">
            <v>Pulkkalan Ohra</v>
          </cell>
          <cell r="N15" t="str">
            <v>SiN 2050</v>
          </cell>
          <cell r="O15">
            <v>32</v>
          </cell>
          <cell r="P15">
            <v>85</v>
          </cell>
        </row>
        <row r="16">
          <cell r="B16" t="str">
            <v>FI000013640108-1</v>
          </cell>
          <cell r="C16">
            <v>1361</v>
          </cell>
          <cell r="D16" t="str">
            <v>Pulkkalan Tulus</v>
          </cell>
          <cell r="E16" t="str">
            <v>so</v>
          </cell>
          <cell r="F16" t="str">
            <v>SI</v>
          </cell>
          <cell r="G16">
            <v>44277.5</v>
          </cell>
          <cell r="H16" t="str">
            <v>Nahkasarvet</v>
          </cell>
          <cell r="I16" t="str">
            <v>Pulkkalan Ruuti</v>
          </cell>
          <cell r="J16" t="str">
            <v>SiN 2303</v>
          </cell>
          <cell r="K16" t="str">
            <v>Pulkkalan Rosmariini</v>
          </cell>
          <cell r="L16"/>
          <cell r="M16" t="str">
            <v>Pulkkalan Ohra</v>
          </cell>
          <cell r="N16" t="str">
            <v>SiN 2050</v>
          </cell>
          <cell r="O16">
            <v>32</v>
          </cell>
          <cell r="P16">
            <v>85</v>
          </cell>
        </row>
        <row r="17">
          <cell r="B17" t="str">
            <v>FI000013640109-4</v>
          </cell>
          <cell r="C17">
            <v>1362</v>
          </cell>
          <cell r="D17" t="str">
            <v>Pulkkalan Tapuli</v>
          </cell>
          <cell r="E17" t="str">
            <v>so</v>
          </cell>
          <cell r="F17" t="str">
            <v>SI</v>
          </cell>
          <cell r="G17">
            <v>44273.5</v>
          </cell>
          <cell r="H17" t="str">
            <v>Nupoutettu</v>
          </cell>
          <cell r="I17" t="str">
            <v>Mustik Av Bollerup</v>
          </cell>
          <cell r="J17" t="str">
            <v>SiN 86524</v>
          </cell>
          <cell r="K17" t="str">
            <v>Pulkkalan Petsi</v>
          </cell>
          <cell r="L17"/>
          <cell r="M17" t="str">
            <v>Hector</v>
          </cell>
          <cell r="N17" t="str">
            <v>SiN 86596</v>
          </cell>
          <cell r="O17">
            <v>45</v>
          </cell>
          <cell r="P17">
            <v>99</v>
          </cell>
        </row>
        <row r="18">
          <cell r="B18" t="str">
            <v>FI000013640110-4</v>
          </cell>
          <cell r="C18">
            <v>1363</v>
          </cell>
          <cell r="D18" t="str">
            <v>Pulkkalan Tokka</v>
          </cell>
          <cell r="E18" t="str">
            <v>so</v>
          </cell>
          <cell r="F18" t="str">
            <v>SI</v>
          </cell>
          <cell r="G18">
            <v>44274.5</v>
          </cell>
          <cell r="H18" t="str">
            <v>Nahkasarvet</v>
          </cell>
          <cell r="I18" t="str">
            <v>Pulkkalan Pipo</v>
          </cell>
          <cell r="J18" t="str">
            <v>SiN 2177</v>
          </cell>
          <cell r="K18" t="str">
            <v>Pulkkalan Ripakka</v>
          </cell>
          <cell r="L18"/>
          <cell r="M18" t="str">
            <v>Pulkkalan Nuuska</v>
          </cell>
          <cell r="N18" t="str">
            <v>SiN 1874</v>
          </cell>
          <cell r="O18">
            <v>39</v>
          </cell>
          <cell r="P18">
            <v>89</v>
          </cell>
        </row>
        <row r="19">
          <cell r="B19" t="str">
            <v>FI000013646265-1</v>
          </cell>
          <cell r="C19">
            <v>1239</v>
          </cell>
          <cell r="D19" t="str">
            <v>K-H.Tuisku</v>
          </cell>
          <cell r="E19" t="str">
            <v>so</v>
          </cell>
          <cell r="F19" t="str">
            <v>CH</v>
          </cell>
          <cell r="G19">
            <v>44241.5</v>
          </cell>
          <cell r="H19" t="str">
            <v>Synt.nupo</v>
          </cell>
          <cell r="I19" t="str">
            <v>Nemo PP</v>
          </cell>
          <cell r="J19" t="str">
            <v>ChN 82020</v>
          </cell>
          <cell r="K19" t="str">
            <v>K-H. Luode</v>
          </cell>
          <cell r="L19" t="str">
            <v>11637208 Ch</v>
          </cell>
          <cell r="M19" t="str">
            <v>K-H.Iron</v>
          </cell>
          <cell r="N19" t="str">
            <v>ChN 2445</v>
          </cell>
          <cell r="O19">
            <v>29</v>
          </cell>
          <cell r="P19">
            <v>93</v>
          </cell>
        </row>
        <row r="20">
          <cell r="B20" t="str">
            <v>FI000013646266-4</v>
          </cell>
          <cell r="C20">
            <v>1240</v>
          </cell>
          <cell r="D20" t="str">
            <v>K-H.Thunder</v>
          </cell>
          <cell r="E20" t="str">
            <v>so</v>
          </cell>
          <cell r="F20" t="str">
            <v>CH</v>
          </cell>
          <cell r="G20">
            <v>44241.5</v>
          </cell>
          <cell r="H20" t="str">
            <v>Synt.nupo</v>
          </cell>
          <cell r="I20" t="str">
            <v>Nemo PP</v>
          </cell>
          <cell r="J20" t="str">
            <v>ChN 82020</v>
          </cell>
          <cell r="K20" t="str">
            <v>K-H. Luode</v>
          </cell>
          <cell r="L20" t="str">
            <v>11637208 Ch</v>
          </cell>
          <cell r="M20" t="str">
            <v>K-H.Iron</v>
          </cell>
          <cell r="N20" t="str">
            <v>ChN 2445</v>
          </cell>
          <cell r="O20">
            <v>33</v>
          </cell>
          <cell r="P20">
            <v>98</v>
          </cell>
        </row>
        <row r="21">
          <cell r="B21" t="str">
            <v>FI000013646267-7</v>
          </cell>
          <cell r="C21">
            <v>1241</v>
          </cell>
          <cell r="D21" t="str">
            <v>K-H.Tarzan</v>
          </cell>
          <cell r="E21" t="str">
            <v>so</v>
          </cell>
          <cell r="F21" t="str">
            <v>CH</v>
          </cell>
          <cell r="G21">
            <v>44245.5</v>
          </cell>
          <cell r="H21" t="str">
            <v>Synt.nupo</v>
          </cell>
          <cell r="I21" t="str">
            <v>Welcome Swallow Easy Gain</v>
          </cell>
          <cell r="J21" t="str">
            <v>ChN 82023</v>
          </cell>
          <cell r="K21" t="str">
            <v>K-H.Nimba</v>
          </cell>
          <cell r="L21" t="str">
            <v>11937079 Ch</v>
          </cell>
          <cell r="M21" t="str">
            <v>K-H.Kansas</v>
          </cell>
          <cell r="N21" t="str">
            <v>Ch 2610</v>
          </cell>
          <cell r="O21">
            <v>36</v>
          </cell>
          <cell r="P21">
            <v>87</v>
          </cell>
        </row>
        <row r="22">
          <cell r="B22" t="str">
            <v>FI000013646268-0</v>
          </cell>
          <cell r="C22">
            <v>1242</v>
          </cell>
          <cell r="D22" t="str">
            <v>K-H. Tuli</v>
          </cell>
          <cell r="E22" t="str">
            <v>so</v>
          </cell>
          <cell r="F22" t="str">
            <v>CH</v>
          </cell>
          <cell r="G22">
            <v>44259.5</v>
          </cell>
          <cell r="H22" t="str">
            <v>Synt.nupo</v>
          </cell>
          <cell r="I22" t="str">
            <v>Nemo PP</v>
          </cell>
          <cell r="J22" t="str">
            <v>ChN 82020</v>
          </cell>
          <cell r="K22" t="str">
            <v>K-H.Lumi</v>
          </cell>
          <cell r="L22" t="str">
            <v>6044 Ch</v>
          </cell>
          <cell r="M22" t="str">
            <v>K-H.Iron</v>
          </cell>
          <cell r="N22" t="str">
            <v>ChN 2445</v>
          </cell>
          <cell r="O22">
            <v>49</v>
          </cell>
          <cell r="P22">
            <v>109</v>
          </cell>
        </row>
        <row r="23">
          <cell r="B23" t="str">
            <v>FI000013646270-3</v>
          </cell>
          <cell r="C23">
            <v>1244</v>
          </cell>
          <cell r="D23" t="str">
            <v>K-H.Tenori</v>
          </cell>
          <cell r="E23" t="str">
            <v>so</v>
          </cell>
          <cell r="F23" t="str">
            <v>CH</v>
          </cell>
          <cell r="G23">
            <v>44278.5</v>
          </cell>
          <cell r="H23" t="str">
            <v>Synt.nupo</v>
          </cell>
          <cell r="I23" t="str">
            <v>K-H.Paladium</v>
          </cell>
          <cell r="J23" t="str">
            <v>Ch 3234</v>
          </cell>
          <cell r="K23" t="str">
            <v>K-H.Octavia</v>
          </cell>
          <cell r="L23"/>
          <cell r="M23"/>
          <cell r="N23" t="str">
            <v>ChN 2754</v>
          </cell>
          <cell r="O23">
            <v>43</v>
          </cell>
          <cell r="P23">
            <v>94</v>
          </cell>
        </row>
        <row r="24">
          <cell r="B24" t="str">
            <v>FI000013646271-6</v>
          </cell>
          <cell r="C24">
            <v>1245</v>
          </cell>
          <cell r="D24" t="str">
            <v>K-H.Teräs</v>
          </cell>
          <cell r="E24" t="str">
            <v>so</v>
          </cell>
          <cell r="F24" t="str">
            <v>CH</v>
          </cell>
          <cell r="G24">
            <v>44278.5</v>
          </cell>
          <cell r="H24" t="str">
            <v>Synt.nupo</v>
          </cell>
          <cell r="I24" t="str">
            <v>Nirvana P</v>
          </cell>
          <cell r="J24" t="str">
            <v>ChN 82014</v>
          </cell>
          <cell r="K24" t="str">
            <v>K-H.Oregano</v>
          </cell>
          <cell r="L24"/>
          <cell r="M24" t="str">
            <v>K-H.Iron</v>
          </cell>
          <cell r="N24" t="str">
            <v>ChN 2445</v>
          </cell>
          <cell r="O24">
            <v>45</v>
          </cell>
          <cell r="P24">
            <v>108</v>
          </cell>
        </row>
        <row r="25">
          <cell r="B25" t="str">
            <v>FI000013646272-9</v>
          </cell>
          <cell r="C25">
            <v>1246</v>
          </cell>
          <cell r="D25" t="str">
            <v>K-H.Tiger</v>
          </cell>
          <cell r="E25" t="str">
            <v>so</v>
          </cell>
          <cell r="F25" t="str">
            <v>CH</v>
          </cell>
          <cell r="G25">
            <v>44281.5</v>
          </cell>
          <cell r="H25" t="str">
            <v>Synt.nupo</v>
          </cell>
          <cell r="I25" t="str">
            <v>Welcome Swallow Easy Gain</v>
          </cell>
          <cell r="J25" t="str">
            <v>ChN 82023</v>
          </cell>
          <cell r="K25" t="str">
            <v>K-H. Liana</v>
          </cell>
          <cell r="L25"/>
          <cell r="M25" t="str">
            <v>K-H.Iron</v>
          </cell>
          <cell r="N25" t="str">
            <v>ChN 2445</v>
          </cell>
          <cell r="O25">
            <v>46</v>
          </cell>
          <cell r="P25">
            <v>103</v>
          </cell>
        </row>
        <row r="26">
          <cell r="B26" t="str">
            <v>FI000013646277-4</v>
          </cell>
          <cell r="C26">
            <v>1251</v>
          </cell>
          <cell r="D26" t="str">
            <v>K-H.Titanic</v>
          </cell>
          <cell r="E26" t="str">
            <v>so</v>
          </cell>
          <cell r="F26" t="str">
            <v>CH</v>
          </cell>
          <cell r="G26">
            <v>44308.5</v>
          </cell>
          <cell r="H26" t="str">
            <v>Synt.nupo</v>
          </cell>
          <cell r="I26" t="str">
            <v>Nirvana P</v>
          </cell>
          <cell r="J26" t="str">
            <v>ChN 82014</v>
          </cell>
          <cell r="K26" t="str">
            <v>K-H.Neitsyt</v>
          </cell>
          <cell r="L26" t="str">
            <v>11937091 Ch</v>
          </cell>
          <cell r="M26" t="str">
            <v>Athos</v>
          </cell>
          <cell r="N26" t="str">
            <v>Ch 81980</v>
          </cell>
          <cell r="O26">
            <v>59</v>
          </cell>
          <cell r="P26">
            <v>117</v>
          </cell>
        </row>
        <row r="27">
          <cell r="B27" t="str">
            <v>FI000013646278-7</v>
          </cell>
          <cell r="C27">
            <v>1252</v>
          </cell>
          <cell r="D27" t="str">
            <v>K-H.Tykki</v>
          </cell>
          <cell r="E27" t="str">
            <v>so</v>
          </cell>
          <cell r="F27" t="str">
            <v>CH</v>
          </cell>
          <cell r="G27">
            <v>44312.5</v>
          </cell>
          <cell r="H27" t="str">
            <v>Nupoutettu</v>
          </cell>
          <cell r="I27" t="str">
            <v>K-H.Paladium</v>
          </cell>
          <cell r="J27" t="str">
            <v>Ch 3234</v>
          </cell>
          <cell r="K27" t="str">
            <v>Tähkä</v>
          </cell>
          <cell r="L27" t="str">
            <v>5927 Ch</v>
          </cell>
          <cell r="M27" t="str">
            <v>Flens Ferrari</v>
          </cell>
          <cell r="N27" t="str">
            <v>Ch 81286</v>
          </cell>
          <cell r="O27">
            <v>50</v>
          </cell>
          <cell r="P27">
            <v>104</v>
          </cell>
        </row>
        <row r="28">
          <cell r="B28" t="str">
            <v>FI000013646281-3</v>
          </cell>
          <cell r="C28">
            <v>1255</v>
          </cell>
          <cell r="D28" t="str">
            <v>K-H.Timantti</v>
          </cell>
          <cell r="E28" t="str">
            <v>so</v>
          </cell>
          <cell r="F28" t="str">
            <v>CH</v>
          </cell>
          <cell r="G28">
            <v>44314.5</v>
          </cell>
          <cell r="H28" t="str">
            <v>Nupoutettu</v>
          </cell>
          <cell r="I28" t="str">
            <v>Flens Pajari</v>
          </cell>
          <cell r="J28" t="str">
            <v>ChN 3202</v>
          </cell>
          <cell r="K28" t="str">
            <v>K-H. Jasmin</v>
          </cell>
          <cell r="L28" t="str">
            <v>5492 ChN</v>
          </cell>
          <cell r="M28" t="str">
            <v>Hannolan 2027</v>
          </cell>
          <cell r="N28" t="str">
            <v>ChN 1976</v>
          </cell>
          <cell r="O28">
            <v>46</v>
          </cell>
          <cell r="P28">
            <v>106</v>
          </cell>
        </row>
        <row r="29">
          <cell r="B29" t="str">
            <v>FI000013646282-6</v>
          </cell>
          <cell r="C29">
            <v>1256</v>
          </cell>
          <cell r="D29" t="str">
            <v>K-H.Theo</v>
          </cell>
          <cell r="E29" t="str">
            <v>so</v>
          </cell>
          <cell r="F29" t="str">
            <v>CH</v>
          </cell>
          <cell r="G29">
            <v>44315.5</v>
          </cell>
          <cell r="H29" t="str">
            <v>Nahkasarvet</v>
          </cell>
          <cell r="I29" t="str">
            <v>Flens Pajari</v>
          </cell>
          <cell r="J29" t="str">
            <v>ChN 3202</v>
          </cell>
          <cell r="K29" t="str">
            <v>K-H.Olivia</v>
          </cell>
          <cell r="L29"/>
          <cell r="M29" t="str">
            <v>Castor</v>
          </cell>
          <cell r="N29" t="str">
            <v>Ch 81993</v>
          </cell>
          <cell r="O29">
            <v>44</v>
          </cell>
          <cell r="P29">
            <v>101</v>
          </cell>
        </row>
        <row r="30">
          <cell r="B30" t="str">
            <v>FI000013646283-9</v>
          </cell>
          <cell r="C30">
            <v>1257</v>
          </cell>
          <cell r="D30" t="str">
            <v>K-H.Triton</v>
          </cell>
          <cell r="E30" t="str">
            <v>so</v>
          </cell>
          <cell r="F30" t="str">
            <v>CH</v>
          </cell>
          <cell r="G30">
            <v>44324.5</v>
          </cell>
          <cell r="H30" t="str">
            <v>Synt.nupo</v>
          </cell>
          <cell r="I30" t="str">
            <v>Nemo PP</v>
          </cell>
          <cell r="J30" t="str">
            <v>ChN 82020</v>
          </cell>
          <cell r="K30" t="str">
            <v>K-H.Nova</v>
          </cell>
          <cell r="L30"/>
          <cell r="M30" t="str">
            <v>Voltaire</v>
          </cell>
          <cell r="N30" t="str">
            <v>Ch 81971</v>
          </cell>
          <cell r="O30">
            <v>52</v>
          </cell>
          <cell r="P30">
            <v>118</v>
          </cell>
        </row>
        <row r="31">
          <cell r="B31" t="str">
            <v>FI000013650146-0</v>
          </cell>
          <cell r="C31">
            <v>1444</v>
          </cell>
          <cell r="D31" t="str">
            <v>Railand Thornton ET</v>
          </cell>
          <cell r="E31" t="str">
            <v>so</v>
          </cell>
          <cell r="F31" t="str">
            <v>HF</v>
          </cell>
          <cell r="G31">
            <v>44243.5</v>
          </cell>
          <cell r="H31" t="str">
            <v>Synt.nupo</v>
          </cell>
          <cell r="I31" t="str">
            <v>NJW 79Z 22Z Heavy Duty 72C ET</v>
          </cell>
          <cell r="J31" t="str">
            <v>HfN 5197</v>
          </cell>
          <cell r="K31" t="str">
            <v>Square-D Ellie 472W</v>
          </cell>
          <cell r="L31" t="str">
            <v>13642868 HfN</v>
          </cell>
          <cell r="M31" t="str">
            <v>Square-D Ranchman 257R</v>
          </cell>
          <cell r="N31" t="str">
            <v>Hf 5190</v>
          </cell>
          <cell r="O31">
            <v>44</v>
          </cell>
          <cell r="P31" t="str">
            <v>**</v>
          </cell>
        </row>
        <row r="32">
          <cell r="B32" t="str">
            <v>FI000013650148-6</v>
          </cell>
          <cell r="C32">
            <v>1446</v>
          </cell>
          <cell r="D32" t="str">
            <v>Railand ToporowskyET</v>
          </cell>
          <cell r="E32" t="str">
            <v>so</v>
          </cell>
          <cell r="F32" t="str">
            <v>HF</v>
          </cell>
          <cell r="G32">
            <v>44246.5</v>
          </cell>
          <cell r="H32" t="str">
            <v>Nahkasarvet</v>
          </cell>
          <cell r="I32" t="str">
            <v>NJW 79Z 22Z Heavy Duty 72C ET</v>
          </cell>
          <cell r="J32" t="str">
            <v>HfN 5197</v>
          </cell>
          <cell r="K32" t="str">
            <v>Square-D Ellie 472W</v>
          </cell>
          <cell r="L32" t="str">
            <v>13642868 HfN</v>
          </cell>
          <cell r="M32" t="str">
            <v>Square-D Ranchman 257R</v>
          </cell>
          <cell r="N32" t="str">
            <v>Hf 5190</v>
          </cell>
          <cell r="O32">
            <v>43</v>
          </cell>
          <cell r="P32" t="str">
            <v>**</v>
          </cell>
        </row>
        <row r="33">
          <cell r="B33" t="str">
            <v>FI000013654193-8</v>
          </cell>
          <cell r="C33">
            <v>1042</v>
          </cell>
          <cell r="D33" t="str">
            <v>Männistön Tahvo</v>
          </cell>
          <cell r="E33" t="str">
            <v>so</v>
          </cell>
          <cell r="F33" t="str">
            <v>AB</v>
          </cell>
          <cell r="G33">
            <v>44293.5</v>
          </cell>
          <cell r="H33" t="str">
            <v>Synt.nupo</v>
          </cell>
          <cell r="I33" t="str">
            <v>Mannilan Nova</v>
          </cell>
          <cell r="J33" t="str">
            <v>Ab 3320</v>
          </cell>
          <cell r="K33" t="str">
            <v>Männistön Olivia</v>
          </cell>
          <cell r="L33" t="str">
            <v>12688719 Ab</v>
          </cell>
          <cell r="M33" t="str">
            <v>Rauhalan Godwin</v>
          </cell>
          <cell r="N33" t="str">
            <v>Ab 3065</v>
          </cell>
          <cell r="O33">
            <v>40</v>
          </cell>
          <cell r="P33">
            <v>108</v>
          </cell>
        </row>
        <row r="34">
          <cell r="B34" t="str">
            <v>FI000013654194-1</v>
          </cell>
          <cell r="C34">
            <v>1043</v>
          </cell>
          <cell r="D34" t="str">
            <v>Männistön Toplahoma</v>
          </cell>
          <cell r="E34" t="str">
            <v>so</v>
          </cell>
          <cell r="F34" t="str">
            <v>AB</v>
          </cell>
          <cell r="G34">
            <v>44296.5</v>
          </cell>
          <cell r="H34" t="str">
            <v>Synt.nupo</v>
          </cell>
          <cell r="I34" t="str">
            <v>poa quattro</v>
          </cell>
          <cell r="J34" t="str">
            <v>Ab 3416</v>
          </cell>
          <cell r="K34" t="str">
            <v>Männistön Nepali</v>
          </cell>
          <cell r="L34" t="str">
            <v>12293895 Ab</v>
          </cell>
          <cell r="M34" t="str">
            <v>Männistön London</v>
          </cell>
          <cell r="N34" t="str">
            <v>Ab 3049</v>
          </cell>
          <cell r="O34">
            <v>36</v>
          </cell>
          <cell r="P34">
            <v>97</v>
          </cell>
        </row>
        <row r="35">
          <cell r="B35" t="str">
            <v>FI000013654195-4</v>
          </cell>
          <cell r="C35">
            <v>1044</v>
          </cell>
          <cell r="D35" t="str">
            <v>Männistön Tammi</v>
          </cell>
          <cell r="E35" t="str">
            <v>so</v>
          </cell>
          <cell r="F35" t="str">
            <v>AB</v>
          </cell>
          <cell r="G35">
            <v>44296.5</v>
          </cell>
          <cell r="H35" t="str">
            <v>Synt.nupo</v>
          </cell>
          <cell r="I35" t="str">
            <v>Mannilan Nova</v>
          </cell>
          <cell r="J35" t="str">
            <v>Ab 3320</v>
          </cell>
          <cell r="K35" t="str">
            <v>Männistön Manna</v>
          </cell>
          <cell r="L35" t="str">
            <v>7331 Ab</v>
          </cell>
          <cell r="M35" t="str">
            <v>Alapeuran Krone</v>
          </cell>
          <cell r="N35" t="str">
            <v>Ab 2835</v>
          </cell>
          <cell r="O35">
            <v>45</v>
          </cell>
          <cell r="P35">
            <v>109</v>
          </cell>
        </row>
        <row r="36">
          <cell r="B36" t="str">
            <v>FI000013681272-2</v>
          </cell>
          <cell r="C36">
            <v>1765</v>
          </cell>
          <cell r="D36" t="str">
            <v>poa uros</v>
          </cell>
          <cell r="E36" t="str">
            <v>so</v>
          </cell>
          <cell r="F36" t="str">
            <v>AB</v>
          </cell>
          <cell r="G36">
            <v>44235.5</v>
          </cell>
          <cell r="H36" t="str">
            <v>Synt.nupo</v>
          </cell>
          <cell r="I36" t="str">
            <v>Millah Murrah Klooney K42</v>
          </cell>
          <cell r="J36" t="str">
            <v>Ab 87524</v>
          </cell>
          <cell r="K36" t="str">
            <v>POA pampula</v>
          </cell>
          <cell r="L36"/>
          <cell r="M36" t="str">
            <v>PR.JacquelET</v>
          </cell>
          <cell r="N36" t="str">
            <v>Ab 2707</v>
          </cell>
          <cell r="O36">
            <v>38</v>
          </cell>
          <cell r="P36">
            <v>97</v>
          </cell>
        </row>
        <row r="37">
          <cell r="B37" t="str">
            <v>FI000013681273-5</v>
          </cell>
          <cell r="C37">
            <v>1011</v>
          </cell>
          <cell r="D37" t="str">
            <v>poa ufo</v>
          </cell>
          <cell r="E37" t="str">
            <v>so</v>
          </cell>
          <cell r="F37" t="str">
            <v>AB</v>
          </cell>
          <cell r="G37">
            <v>44237.5</v>
          </cell>
          <cell r="H37" t="str">
            <v>Synt.nupo</v>
          </cell>
          <cell r="I37" t="str">
            <v>Quaker Hill Foolproof</v>
          </cell>
          <cell r="J37" t="str">
            <v>Ab 87523</v>
          </cell>
          <cell r="K37" t="str">
            <v>POA Justiina</v>
          </cell>
          <cell r="L37" t="str">
            <v>5392 Ab</v>
          </cell>
          <cell r="M37" t="str">
            <v>Puustin Ykkönen</v>
          </cell>
          <cell r="N37" t="str">
            <v>Ab 1755</v>
          </cell>
          <cell r="O37">
            <v>40</v>
          </cell>
          <cell r="P37">
            <v>102</v>
          </cell>
        </row>
        <row r="38">
          <cell r="B38" t="str">
            <v>FI000013681275-1</v>
          </cell>
          <cell r="C38">
            <v>1798</v>
          </cell>
          <cell r="D38" t="str">
            <v>poa use</v>
          </cell>
          <cell r="E38" t="str">
            <v>so</v>
          </cell>
          <cell r="F38" t="str">
            <v>AB</v>
          </cell>
          <cell r="G38">
            <v>44244.5</v>
          </cell>
          <cell r="H38" t="str">
            <v>Synt.nupo</v>
          </cell>
          <cell r="I38" t="str">
            <v>GF Son in Law 4Z</v>
          </cell>
          <cell r="J38" t="str">
            <v>Ab 87480</v>
          </cell>
          <cell r="K38" t="str">
            <v>poa seak</v>
          </cell>
          <cell r="L38"/>
          <cell r="M38" t="str">
            <v>Peak Dot Outlook 271C</v>
          </cell>
          <cell r="N38" t="str">
            <v>Ab 87501</v>
          </cell>
          <cell r="O38">
            <v>33</v>
          </cell>
          <cell r="P38">
            <v>90</v>
          </cell>
        </row>
        <row r="39">
          <cell r="B39" t="str">
            <v>FI000013703222-6</v>
          </cell>
          <cell r="C39">
            <v>54</v>
          </cell>
          <cell r="D39" t="str">
            <v>Kestin Tikki</v>
          </cell>
          <cell r="E39" t="str">
            <v>so</v>
          </cell>
          <cell r="F39" t="str">
            <v>AB</v>
          </cell>
          <cell r="G39">
            <v>44274.5</v>
          </cell>
          <cell r="H39" t="str">
            <v>Synt.nupo</v>
          </cell>
          <cell r="I39" t="str">
            <v>Puustin Optio</v>
          </cell>
          <cell r="J39" t="str">
            <v>Ab 3397</v>
          </cell>
          <cell r="K39" t="str">
            <v>KESTIN LITIKKA</v>
          </cell>
          <cell r="L39"/>
          <cell r="M39" t="str">
            <v>KESTIN ISAMI</v>
          </cell>
          <cell r="N39" t="str">
            <v>Ab 2634</v>
          </cell>
          <cell r="O39">
            <v>34</v>
          </cell>
          <cell r="P39">
            <v>96</v>
          </cell>
        </row>
        <row r="40">
          <cell r="B40" t="str">
            <v>FI000013703225-5</v>
          </cell>
          <cell r="C40">
            <v>57</v>
          </cell>
          <cell r="D40" t="str">
            <v>Kestin Timmi</v>
          </cell>
          <cell r="E40" t="str">
            <v>so</v>
          </cell>
          <cell r="F40" t="str">
            <v>AB</v>
          </cell>
          <cell r="G40">
            <v>44279.5</v>
          </cell>
          <cell r="H40" t="str">
            <v>Synt.nupo</v>
          </cell>
          <cell r="I40" t="str">
            <v>KB OptimusPrime Q</v>
          </cell>
          <cell r="J40" t="str">
            <v>Ab 3445</v>
          </cell>
          <cell r="K40" t="str">
            <v>KESTIN MIJELI</v>
          </cell>
          <cell r="L40"/>
          <cell r="M40" t="str">
            <v>Kestin EuroET AMF NHF</v>
          </cell>
          <cell r="N40" t="str">
            <v>Ab 2105</v>
          </cell>
          <cell r="O40">
            <v>38</v>
          </cell>
          <cell r="P40">
            <v>98</v>
          </cell>
        </row>
        <row r="41">
          <cell r="B41" t="str">
            <v>FI000013703229-7</v>
          </cell>
          <cell r="C41">
            <v>61</v>
          </cell>
          <cell r="D41" t="str">
            <v>Kestin Tuhti</v>
          </cell>
          <cell r="E41" t="str">
            <v>so</v>
          </cell>
          <cell r="F41" t="str">
            <v>AB</v>
          </cell>
          <cell r="G41">
            <v>44286.5</v>
          </cell>
          <cell r="H41" t="str">
            <v>Synt.nupo</v>
          </cell>
          <cell r="I41" t="str">
            <v>Puustin Optio</v>
          </cell>
          <cell r="J41" t="str">
            <v>Ab 3397</v>
          </cell>
          <cell r="K41" t="str">
            <v>KESTIN NIMMELI</v>
          </cell>
          <cell r="L41"/>
          <cell r="M41" t="str">
            <v>K.KAPTEENI ET</v>
          </cell>
          <cell r="N41" t="str">
            <v>Ab 2933</v>
          </cell>
          <cell r="O41">
            <v>39</v>
          </cell>
          <cell r="P41">
            <v>102</v>
          </cell>
        </row>
        <row r="42">
          <cell r="B42" t="str">
            <v>FI000013713056-8</v>
          </cell>
          <cell r="C42">
            <v>943</v>
          </cell>
          <cell r="D42" t="str">
            <v>Lähteenmäen Turbo</v>
          </cell>
          <cell r="E42" t="str">
            <v>so</v>
          </cell>
          <cell r="F42" t="str">
            <v>HF</v>
          </cell>
          <cell r="G42">
            <v>44276.5</v>
          </cell>
          <cell r="H42" t="str">
            <v>Synt.nupo</v>
          </cell>
          <cell r="I42" t="str">
            <v>KB Rutiini Tr</v>
          </cell>
          <cell r="J42" t="str">
            <v>HfN 5299</v>
          </cell>
          <cell r="K42" t="str">
            <v>Lähteenmäen Pinni</v>
          </cell>
          <cell r="L42"/>
          <cell r="M42" t="str">
            <v>Innilän Luksus</v>
          </cell>
          <cell r="N42" t="str">
            <v>HfN 4524</v>
          </cell>
          <cell r="O42">
            <v>44</v>
          </cell>
          <cell r="P42">
            <v>106</v>
          </cell>
        </row>
        <row r="43">
          <cell r="B43" t="str">
            <v>FI000013713713-4</v>
          </cell>
          <cell r="C43">
            <v>176</v>
          </cell>
          <cell r="D43" t="str">
            <v>Haukiniemen Salama</v>
          </cell>
          <cell r="E43" t="str">
            <v>so</v>
          </cell>
          <cell r="F43" t="str">
            <v>LI</v>
          </cell>
          <cell r="G43">
            <v>44260.5</v>
          </cell>
          <cell r="H43" t="str">
            <v>Nupoutettu</v>
          </cell>
          <cell r="I43" t="str">
            <v>Hiekkoin Oijoi</v>
          </cell>
          <cell r="J43" t="str">
            <v>Li 2676</v>
          </cell>
          <cell r="K43" t="str">
            <v>H. Niiskuneiti</v>
          </cell>
          <cell r="L43" t="str">
            <v>12588105 Li</v>
          </cell>
          <cell r="M43" t="str">
            <v>Tuulivaaran Ilkka</v>
          </cell>
          <cell r="N43" t="str">
            <v>Li 2045</v>
          </cell>
          <cell r="O43">
            <v>42</v>
          </cell>
          <cell r="P43">
            <v>88</v>
          </cell>
        </row>
        <row r="44">
          <cell r="B44" t="str">
            <v>FI000013713714-7</v>
          </cell>
          <cell r="C44">
            <v>177</v>
          </cell>
          <cell r="D44" t="str">
            <v>Haukiniemen Sputnik</v>
          </cell>
          <cell r="E44" t="str">
            <v>so</v>
          </cell>
          <cell r="F44" t="str">
            <v>LI</v>
          </cell>
          <cell r="G44">
            <v>44261.5</v>
          </cell>
          <cell r="H44" t="str">
            <v>Nupoutettu</v>
          </cell>
          <cell r="I44" t="str">
            <v>Hiekkoin Oijoi</v>
          </cell>
          <cell r="J44" t="str">
            <v>Li 2676</v>
          </cell>
          <cell r="K44" t="str">
            <v>H. Jaava</v>
          </cell>
          <cell r="L44" t="str">
            <v>11340790 Li</v>
          </cell>
          <cell r="M44" t="str">
            <v>Tuulivaaran grap</v>
          </cell>
          <cell r="N44" t="str">
            <v>Li 1873</v>
          </cell>
          <cell r="O44">
            <v>40</v>
          </cell>
          <cell r="P44">
            <v>80</v>
          </cell>
        </row>
        <row r="45">
          <cell r="B45" t="str">
            <v>FI000013713716-3</v>
          </cell>
          <cell r="C45">
            <v>179</v>
          </cell>
          <cell r="D45" t="str">
            <v>Haukiniemen Samurai</v>
          </cell>
          <cell r="E45" t="str">
            <v>so</v>
          </cell>
          <cell r="F45" t="str">
            <v>LI</v>
          </cell>
          <cell r="G45">
            <v>44268.5</v>
          </cell>
          <cell r="H45" t="str">
            <v>Nahkasarvet</v>
          </cell>
          <cell r="I45" t="str">
            <v>Jovial av Utgårdströen</v>
          </cell>
          <cell r="J45" t="str">
            <v>LiN 86027</v>
          </cell>
          <cell r="K45" t="str">
            <v>H. Orentes</v>
          </cell>
          <cell r="L45"/>
          <cell r="M45" t="str">
            <v>Matomäen Epo</v>
          </cell>
          <cell r="N45" t="str">
            <v>Li 2065</v>
          </cell>
          <cell r="O45">
            <v>41</v>
          </cell>
          <cell r="P45">
            <v>98</v>
          </cell>
        </row>
        <row r="46">
          <cell r="B46" t="str">
            <v>FI000013713727-3</v>
          </cell>
          <cell r="C46">
            <v>190</v>
          </cell>
          <cell r="D46" t="str">
            <v>Haukiniemen Sauli</v>
          </cell>
          <cell r="E46" t="str">
            <v>so</v>
          </cell>
          <cell r="F46" t="str">
            <v>LI</v>
          </cell>
          <cell r="G46">
            <v>44275.5</v>
          </cell>
          <cell r="H46" t="str">
            <v>Nupoutettu</v>
          </cell>
          <cell r="I46" t="str">
            <v>Hussac</v>
          </cell>
          <cell r="J46" t="str">
            <v>Li 86021</v>
          </cell>
          <cell r="K46" t="str">
            <v>H. Onnetar</v>
          </cell>
          <cell r="L46"/>
          <cell r="M46" t="str">
            <v>Matomäen Epo</v>
          </cell>
          <cell r="N46" t="str">
            <v>Li 2065</v>
          </cell>
          <cell r="O46">
            <v>43</v>
          </cell>
          <cell r="P46">
            <v>101</v>
          </cell>
        </row>
        <row r="47">
          <cell r="B47" t="str">
            <v>FI000013713734-1</v>
          </cell>
          <cell r="C47">
            <v>197</v>
          </cell>
          <cell r="D47" t="str">
            <v>Haukiniemen Sulo</v>
          </cell>
          <cell r="E47" t="str">
            <v>so</v>
          </cell>
          <cell r="F47" t="str">
            <v>LI</v>
          </cell>
          <cell r="G47">
            <v>44284.5</v>
          </cell>
          <cell r="H47" t="str">
            <v>Synt.nupo</v>
          </cell>
          <cell r="I47" t="str">
            <v>H. Peterpan</v>
          </cell>
          <cell r="J47" t="str">
            <v>LiN 2827</v>
          </cell>
          <cell r="K47" t="str">
            <v>H. Penni</v>
          </cell>
          <cell r="L47"/>
          <cell r="M47" t="str">
            <v>Tuulivaaran Ilkka</v>
          </cell>
          <cell r="N47" t="str">
            <v>Li 2045</v>
          </cell>
          <cell r="O47">
            <v>40</v>
          </cell>
          <cell r="P47">
            <v>92</v>
          </cell>
        </row>
        <row r="48">
          <cell r="B48" t="str">
            <v>FI000013716914-4</v>
          </cell>
          <cell r="C48">
            <v>32</v>
          </cell>
          <cell r="D48" t="str">
            <v>Aron Tenu</v>
          </cell>
          <cell r="E48" t="str">
            <v>so</v>
          </cell>
          <cell r="F48" t="str">
            <v>CH</v>
          </cell>
          <cell r="G48">
            <v>44250.5</v>
          </cell>
          <cell r="H48" t="str">
            <v>Synt.nupo</v>
          </cell>
          <cell r="I48" t="str">
            <v>Ollilan Nössö</v>
          </cell>
          <cell r="J48" t="str">
            <v>ChN 3043</v>
          </cell>
          <cell r="K48" t="str">
            <v>Aron Regina</v>
          </cell>
          <cell r="L48"/>
          <cell r="M48" t="str">
            <v>Hannolan Maskuliini</v>
          </cell>
          <cell r="N48" t="str">
            <v>ChN 2750</v>
          </cell>
          <cell r="O48">
            <v>35</v>
          </cell>
          <cell r="P48">
            <v>90</v>
          </cell>
        </row>
        <row r="49">
          <cell r="B49" t="str">
            <v>FI000013716916-0</v>
          </cell>
          <cell r="C49">
            <v>34</v>
          </cell>
          <cell r="D49" t="str">
            <v>Aron Tilli</v>
          </cell>
          <cell r="E49" t="str">
            <v>so</v>
          </cell>
          <cell r="F49" t="str">
            <v>CH</v>
          </cell>
          <cell r="G49">
            <v>44266.5</v>
          </cell>
          <cell r="H49" t="str">
            <v>Nahkasarvet</v>
          </cell>
          <cell r="I49" t="str">
            <v>Ollilan Nössö</v>
          </cell>
          <cell r="J49" t="str">
            <v>ChN 3043</v>
          </cell>
          <cell r="K49" t="str">
            <v>Aron Rosmariini</v>
          </cell>
          <cell r="L49"/>
          <cell r="M49" t="str">
            <v>Hannolan Maskuliini</v>
          </cell>
          <cell r="N49" t="str">
            <v>ChN 2750</v>
          </cell>
          <cell r="O49">
            <v>28</v>
          </cell>
          <cell r="P49">
            <v>75</v>
          </cell>
        </row>
        <row r="50">
          <cell r="B50" t="str">
            <v>FI000013716917-3</v>
          </cell>
          <cell r="C50">
            <v>35</v>
          </cell>
          <cell r="D50" t="str">
            <v>Aron Tomera</v>
          </cell>
          <cell r="E50" t="str">
            <v>so</v>
          </cell>
          <cell r="F50" t="str">
            <v>CH</v>
          </cell>
          <cell r="G50">
            <v>44266.5</v>
          </cell>
          <cell r="H50" t="str">
            <v>Synt.nupo</v>
          </cell>
          <cell r="I50" t="str">
            <v>Ollilan Nössö</v>
          </cell>
          <cell r="J50" t="str">
            <v>ChN 3043</v>
          </cell>
          <cell r="K50" t="str">
            <v>Aron Reppana</v>
          </cell>
          <cell r="L50" t="str">
            <v>13028109 ChN</v>
          </cell>
          <cell r="M50" t="str">
            <v>Hannolan Maskuliini</v>
          </cell>
          <cell r="N50" t="str">
            <v>ChN 2750</v>
          </cell>
          <cell r="O50">
            <v>38</v>
          </cell>
          <cell r="P50">
            <v>76</v>
          </cell>
        </row>
        <row r="51">
          <cell r="B51" t="str">
            <v>FI000013716918-6</v>
          </cell>
          <cell r="C51">
            <v>36</v>
          </cell>
          <cell r="D51" t="str">
            <v>Aron Tomi</v>
          </cell>
          <cell r="E51" t="str">
            <v>so</v>
          </cell>
          <cell r="F51" t="str">
            <v>CH</v>
          </cell>
          <cell r="G51">
            <v>44270.5</v>
          </cell>
          <cell r="H51" t="str">
            <v>Synt.nupo</v>
          </cell>
          <cell r="I51" t="str">
            <v>Hannolan Maskuliini</v>
          </cell>
          <cell r="J51" t="str">
            <v>ChN 2750</v>
          </cell>
          <cell r="K51" t="str">
            <v>Seppälän Karoliina</v>
          </cell>
          <cell r="L51" t="str">
            <v>11248146 ChN</v>
          </cell>
          <cell r="M51" t="str">
            <v>Hannolan 2044</v>
          </cell>
          <cell r="N51" t="str">
            <v>ChN 2145</v>
          </cell>
          <cell r="O51">
            <v>49</v>
          </cell>
          <cell r="P51">
            <v>99</v>
          </cell>
        </row>
        <row r="52">
          <cell r="B52" t="str">
            <v>FI000013716922-5</v>
          </cell>
          <cell r="C52">
            <v>40</v>
          </cell>
          <cell r="D52" t="str">
            <v>Aron Trolli</v>
          </cell>
          <cell r="E52" t="str">
            <v>so</v>
          </cell>
          <cell r="F52" t="str">
            <v>CH</v>
          </cell>
          <cell r="G52">
            <v>44275.5</v>
          </cell>
          <cell r="H52" t="str">
            <v>Synt.nupo</v>
          </cell>
          <cell r="I52" t="str">
            <v>Bosgård Meemi</v>
          </cell>
          <cell r="J52" t="str">
            <v>ChN 3025</v>
          </cell>
          <cell r="K52" t="str">
            <v>Kankareen Pampula</v>
          </cell>
          <cell r="L52" t="str">
            <v>13324777 ChN</v>
          </cell>
          <cell r="M52" t="str">
            <v>Flens Motti</v>
          </cell>
          <cell r="N52" t="str">
            <v>Ch 2834</v>
          </cell>
          <cell r="O52">
            <v>41</v>
          </cell>
          <cell r="P52">
            <v>94</v>
          </cell>
        </row>
        <row r="53">
          <cell r="B53" t="str">
            <v>FI000013716923-8</v>
          </cell>
          <cell r="C53">
            <v>41</v>
          </cell>
          <cell r="D53" t="str">
            <v>Aron Tohelo</v>
          </cell>
          <cell r="E53" t="str">
            <v>so</v>
          </cell>
          <cell r="F53" t="str">
            <v>CH</v>
          </cell>
          <cell r="G53">
            <v>44277.5</v>
          </cell>
          <cell r="H53" t="str">
            <v>Nahkasarvet</v>
          </cell>
          <cell r="I53" t="str">
            <v>Ollilan Nössö</v>
          </cell>
          <cell r="J53" t="str">
            <v>ChN 3043</v>
          </cell>
          <cell r="K53" t="str">
            <v>Aron Pöljä</v>
          </cell>
          <cell r="L53" t="str">
            <v>12880576 ChN</v>
          </cell>
          <cell r="M53" t="str">
            <v>Hannolan Maskuliini</v>
          </cell>
          <cell r="N53" t="str">
            <v>ChN 2750</v>
          </cell>
          <cell r="O53">
            <v>35</v>
          </cell>
          <cell r="P53">
            <v>81</v>
          </cell>
        </row>
        <row r="54">
          <cell r="B54" t="str">
            <v>FI000013716924-1</v>
          </cell>
          <cell r="C54">
            <v>42</v>
          </cell>
          <cell r="D54" t="str">
            <v>Aron Torvelo</v>
          </cell>
          <cell r="E54" t="str">
            <v>so</v>
          </cell>
          <cell r="F54" t="str">
            <v>CH</v>
          </cell>
          <cell r="G54">
            <v>44277.5</v>
          </cell>
          <cell r="H54" t="str">
            <v>Synt.nupo</v>
          </cell>
          <cell r="I54" t="str">
            <v>Ollilan Nössö</v>
          </cell>
          <cell r="J54" t="str">
            <v>ChN 3043</v>
          </cell>
          <cell r="K54" t="str">
            <v>Aron Pöljä</v>
          </cell>
          <cell r="L54" t="str">
            <v>12880576 ChN</v>
          </cell>
          <cell r="M54" t="str">
            <v>Hannolan Maskuliini</v>
          </cell>
          <cell r="N54" t="str">
            <v>ChN 2750</v>
          </cell>
          <cell r="O54">
            <v>28</v>
          </cell>
          <cell r="P54">
            <v>71</v>
          </cell>
        </row>
        <row r="55">
          <cell r="B55" t="str">
            <v>FI000013716925-4</v>
          </cell>
          <cell r="C55">
            <v>43</v>
          </cell>
          <cell r="D55" t="str">
            <v>Aron Taistelija</v>
          </cell>
          <cell r="E55" t="str">
            <v>so</v>
          </cell>
          <cell r="F55" t="str">
            <v>CH</v>
          </cell>
          <cell r="G55">
            <v>44284.5</v>
          </cell>
          <cell r="H55" t="str">
            <v>Synt.nupo</v>
          </cell>
          <cell r="I55" t="str">
            <v>Ollilan Nössö</v>
          </cell>
          <cell r="J55" t="str">
            <v>ChN 3043</v>
          </cell>
          <cell r="K55" t="str">
            <v>Seppälän Olera</v>
          </cell>
          <cell r="L55"/>
          <cell r="M55" t="str">
            <v>Hannolan Maskuliini</v>
          </cell>
          <cell r="N55" t="str">
            <v>ChN 2750</v>
          </cell>
          <cell r="O55">
            <v>39</v>
          </cell>
          <cell r="P55">
            <v>75</v>
          </cell>
        </row>
        <row r="56">
          <cell r="B56" t="str">
            <v>FI000013716927-0</v>
          </cell>
          <cell r="C56">
            <v>45</v>
          </cell>
          <cell r="D56" t="str">
            <v>Aron Työmies</v>
          </cell>
          <cell r="E56" t="str">
            <v>so</v>
          </cell>
          <cell r="F56" t="str">
            <v>CH</v>
          </cell>
          <cell r="G56">
            <v>44290.5</v>
          </cell>
          <cell r="H56" t="str">
            <v>Synt.nupo</v>
          </cell>
          <cell r="I56" t="str">
            <v>Hannolan Maskuliini</v>
          </cell>
          <cell r="J56" t="str">
            <v>ChN 2750</v>
          </cell>
          <cell r="K56" t="str">
            <v>Seppälän Claudia</v>
          </cell>
          <cell r="L56" t="str">
            <v>5982 ChV</v>
          </cell>
          <cell r="M56" t="str">
            <v>Arizona av Olinge</v>
          </cell>
          <cell r="N56" t="str">
            <v>ChN 1166</v>
          </cell>
          <cell r="O56">
            <v>46</v>
          </cell>
          <cell r="P56">
            <v>97</v>
          </cell>
        </row>
        <row r="57">
          <cell r="B57" t="str">
            <v>FI000013721071-8</v>
          </cell>
          <cell r="C57">
            <v>971</v>
          </cell>
          <cell r="D57" t="str">
            <v>Alakedon Tolkku</v>
          </cell>
          <cell r="E57" t="str">
            <v>so</v>
          </cell>
          <cell r="F57" t="str">
            <v>CH</v>
          </cell>
          <cell r="G57">
            <v>44297.5</v>
          </cell>
          <cell r="H57" t="str">
            <v>Synt.nupo</v>
          </cell>
          <cell r="I57" t="str">
            <v>Alakedon Leopold</v>
          </cell>
          <cell r="J57" t="str">
            <v>ChN 2639</v>
          </cell>
          <cell r="K57" t="str">
            <v>Alakedon Mukava</v>
          </cell>
          <cell r="L57"/>
          <cell r="M57" t="str">
            <v>Hannolan Hammond</v>
          </cell>
          <cell r="N57" t="str">
            <v>ChN 2398</v>
          </cell>
          <cell r="O57">
            <v>44</v>
          </cell>
          <cell r="P57">
            <v>105</v>
          </cell>
        </row>
        <row r="58">
          <cell r="B58" t="str">
            <v>FI000013784614-0</v>
          </cell>
          <cell r="C58">
            <v>0</v>
          </cell>
          <cell r="D58" t="str">
            <v>Ohra-ahon Texas</v>
          </cell>
          <cell r="E58" t="str">
            <v>so</v>
          </cell>
          <cell r="F58" t="str">
            <v>HF</v>
          </cell>
          <cell r="G58">
            <v>44254.5</v>
          </cell>
          <cell r="H58" t="str">
            <v>Synt.nupo</v>
          </cell>
          <cell r="I58" t="str">
            <v>Wirruna Matty M288</v>
          </cell>
          <cell r="J58" t="str">
            <v>HfN 89005</v>
          </cell>
          <cell r="K58" t="str">
            <v>Ohra-ahon Ohio</v>
          </cell>
          <cell r="L58"/>
          <cell r="M58" t="str">
            <v>Tlell 8N Red Zulu 1Z</v>
          </cell>
          <cell r="N58" t="str">
            <v>HfN 88980</v>
          </cell>
          <cell r="O58">
            <v>45</v>
          </cell>
          <cell r="P58">
            <v>97</v>
          </cell>
        </row>
        <row r="59">
          <cell r="B59" t="str">
            <v>FI000013784615-3</v>
          </cell>
          <cell r="C59">
            <v>0</v>
          </cell>
          <cell r="D59" t="str">
            <v>Ohra-ahon Tennessee</v>
          </cell>
          <cell r="E59" t="str">
            <v>so</v>
          </cell>
          <cell r="F59" t="str">
            <v>HF</v>
          </cell>
          <cell r="G59">
            <v>44257.5</v>
          </cell>
          <cell r="H59" t="str">
            <v>Synt.nupo</v>
          </cell>
          <cell r="I59" t="str">
            <v>Wirruna Matty M288</v>
          </cell>
          <cell r="J59" t="str">
            <v>HfN 89005</v>
          </cell>
          <cell r="K59" t="str">
            <v>Ohra-ahon NewJersey</v>
          </cell>
          <cell r="L59" t="str">
            <v>12330265 HfN</v>
          </cell>
          <cell r="M59" t="str">
            <v>Square-D Tortuga 953T</v>
          </cell>
          <cell r="N59" t="str">
            <v>HfN 88975</v>
          </cell>
          <cell r="O59">
            <v>45</v>
          </cell>
          <cell r="P59">
            <v>95</v>
          </cell>
        </row>
        <row r="60">
          <cell r="B60" t="str">
            <v>FI000013784621-8</v>
          </cell>
          <cell r="C60">
            <v>0</v>
          </cell>
          <cell r="D60" t="str">
            <v>Ohra-ahon Texi</v>
          </cell>
          <cell r="E60" t="str">
            <v>so</v>
          </cell>
          <cell r="F60" t="str">
            <v>HF</v>
          </cell>
          <cell r="G60">
            <v>44260.5</v>
          </cell>
          <cell r="H60" t="str">
            <v>Synt.nupo</v>
          </cell>
          <cell r="I60" t="str">
            <v>FTF Powerhouse 7443E</v>
          </cell>
          <cell r="J60" t="str">
            <v>HfN 89009</v>
          </cell>
          <cell r="K60" t="str">
            <v>Ohra-ahon Oixi</v>
          </cell>
          <cell r="L60" t="str">
            <v>12698084 HfN</v>
          </cell>
          <cell r="M60" t="str">
            <v>Tlell 8N Red Zulu 1Z</v>
          </cell>
          <cell r="N60" t="str">
            <v>HfN 88980</v>
          </cell>
          <cell r="O60">
            <v>39</v>
          </cell>
          <cell r="P60">
            <v>91</v>
          </cell>
        </row>
        <row r="61">
          <cell r="B61" t="str">
            <v>FI000013784626-3</v>
          </cell>
          <cell r="C61">
            <v>0</v>
          </cell>
          <cell r="D61" t="str">
            <v>Ohra-ahon Taikuri</v>
          </cell>
          <cell r="E61" t="str">
            <v>so</v>
          </cell>
          <cell r="F61" t="str">
            <v>HF</v>
          </cell>
          <cell r="G61">
            <v>44267.5</v>
          </cell>
          <cell r="H61" t="str">
            <v>Synt.nupo</v>
          </cell>
          <cell r="I61" t="str">
            <v>Wirruna Matty M288</v>
          </cell>
          <cell r="J61" t="str">
            <v>HfN 89005</v>
          </cell>
          <cell r="K61" t="str">
            <v>Ohra-ahon Noita</v>
          </cell>
          <cell r="L61" t="str">
            <v>12330281 HfN</v>
          </cell>
          <cell r="M61" t="str">
            <v>Triara Xcelorator 594X</v>
          </cell>
          <cell r="N61" t="str">
            <v>HfN 88937</v>
          </cell>
          <cell r="O61">
            <v>38</v>
          </cell>
          <cell r="P61">
            <v>84</v>
          </cell>
        </row>
        <row r="62">
          <cell r="B62" t="str">
            <v>FI000013784627-6</v>
          </cell>
          <cell r="C62">
            <v>0</v>
          </cell>
          <cell r="D62" t="str">
            <v>Ohra-ahon Tinktuura</v>
          </cell>
          <cell r="E62" t="str">
            <v>so</v>
          </cell>
          <cell r="F62" t="str">
            <v>HF</v>
          </cell>
          <cell r="G62">
            <v>44268.5</v>
          </cell>
          <cell r="H62" t="str">
            <v>Synt.nupo</v>
          </cell>
          <cell r="I62" t="str">
            <v>Wirruna Matty M288</v>
          </cell>
          <cell r="J62" t="str">
            <v>HfN 89005</v>
          </cell>
          <cell r="K62" t="str">
            <v>Ohra-ahon Nasolin</v>
          </cell>
          <cell r="L62" t="str">
            <v>12330272 HfN</v>
          </cell>
          <cell r="M62" t="str">
            <v>Triara Xcelorator 594X</v>
          </cell>
          <cell r="N62" t="str">
            <v>HfN 88937</v>
          </cell>
          <cell r="O62">
            <v>40</v>
          </cell>
          <cell r="P62">
            <v>86</v>
          </cell>
        </row>
        <row r="63">
          <cell r="B63" t="str">
            <v>FI000013784630-2</v>
          </cell>
          <cell r="C63">
            <v>0</v>
          </cell>
          <cell r="D63" t="str">
            <v>Ohra-ahon Titaani</v>
          </cell>
          <cell r="E63" t="str">
            <v>so</v>
          </cell>
          <cell r="F63" t="str">
            <v>HF</v>
          </cell>
          <cell r="G63">
            <v>44271.5</v>
          </cell>
          <cell r="H63" t="str">
            <v>Synt.nupo</v>
          </cell>
          <cell r="I63" t="str">
            <v>FTF Powerhouse 7443E</v>
          </cell>
          <cell r="J63" t="str">
            <v>HfN 89009</v>
          </cell>
          <cell r="K63" t="str">
            <v>O.Materia</v>
          </cell>
          <cell r="L63" t="str">
            <v>12007452 HfN</v>
          </cell>
          <cell r="M63" t="str">
            <v>Triara Xcelorator 594X</v>
          </cell>
          <cell r="N63" t="str">
            <v>HfN 88937</v>
          </cell>
          <cell r="O63">
            <v>47</v>
          </cell>
          <cell r="P63">
            <v>107</v>
          </cell>
        </row>
        <row r="64">
          <cell r="B64" t="str">
            <v>FI000013784631-5</v>
          </cell>
          <cell r="C64">
            <v>0</v>
          </cell>
          <cell r="D64" t="str">
            <v>Ohra-ahon Tanger</v>
          </cell>
          <cell r="E64" t="str">
            <v>so</v>
          </cell>
          <cell r="F64" t="str">
            <v>HF</v>
          </cell>
          <cell r="G64">
            <v>44272.5</v>
          </cell>
          <cell r="H64" t="str">
            <v>Synt.nupo</v>
          </cell>
          <cell r="I64" t="str">
            <v>Tlell 8N Red Zulu 1Z</v>
          </cell>
          <cell r="J64" t="str">
            <v>HfN 88980</v>
          </cell>
          <cell r="K64" t="str">
            <v>Ohra-ahon Rochelle</v>
          </cell>
          <cell r="L64" t="str">
            <v>13310369 HfN</v>
          </cell>
          <cell r="M64" t="str">
            <v>Moeskaer Samson</v>
          </cell>
          <cell r="N64" t="str">
            <v>HfN 89001</v>
          </cell>
          <cell r="O64">
            <v>37</v>
          </cell>
          <cell r="P64">
            <v>87</v>
          </cell>
        </row>
        <row r="65">
          <cell r="B65" t="str">
            <v>FI000013784633-1</v>
          </cell>
          <cell r="C65">
            <v>0</v>
          </cell>
          <cell r="D65" t="str">
            <v>Ohra-ahon Tenori</v>
          </cell>
          <cell r="E65" t="str">
            <v>so</v>
          </cell>
          <cell r="F65" t="str">
            <v>HF</v>
          </cell>
          <cell r="G65">
            <v>44273.5</v>
          </cell>
          <cell r="H65" t="str">
            <v>Synt.nupo</v>
          </cell>
          <cell r="I65" t="str">
            <v>Ohra-ahon Romulus</v>
          </cell>
          <cell r="J65" t="str">
            <v>HfN 5248</v>
          </cell>
          <cell r="K65" t="str">
            <v>Ohra-ahon Piano</v>
          </cell>
          <cell r="L65" t="str">
            <v>13011912 HfN</v>
          </cell>
          <cell r="M65" t="str">
            <v>Tlell 8N Red Zulu 1Z</v>
          </cell>
          <cell r="N65" t="str">
            <v>HfN 88980</v>
          </cell>
          <cell r="O65">
            <v>45</v>
          </cell>
          <cell r="P65">
            <v>100</v>
          </cell>
        </row>
        <row r="66">
          <cell r="B66" t="str">
            <v>FI000013784643-8</v>
          </cell>
          <cell r="C66">
            <v>0</v>
          </cell>
          <cell r="D66" t="str">
            <v>SHJ Timu</v>
          </cell>
          <cell r="E66" t="str">
            <v>so</v>
          </cell>
          <cell r="F66" t="str">
            <v>HF</v>
          </cell>
          <cell r="G66">
            <v>44289.5</v>
          </cell>
          <cell r="H66" t="str">
            <v>Synt.nupo</v>
          </cell>
          <cell r="I66" t="str">
            <v>FTF Powerhouse 7443E</v>
          </cell>
          <cell r="J66" t="str">
            <v>HfN 89009</v>
          </cell>
          <cell r="K66" t="str">
            <v>SHJ Rapina</v>
          </cell>
          <cell r="L66" t="str">
            <v>13249576 HfN</v>
          </cell>
          <cell r="M66" t="str">
            <v>Netherhall 1 Oz Daffy M024</v>
          </cell>
          <cell r="N66" t="str">
            <v>HfN 88992</v>
          </cell>
          <cell r="O66">
            <v>41</v>
          </cell>
          <cell r="P66">
            <v>99</v>
          </cell>
        </row>
        <row r="67">
          <cell r="B67" t="str">
            <v>FI000013796420-0</v>
          </cell>
          <cell r="C67">
            <v>1225</v>
          </cell>
          <cell r="D67" t="str">
            <v>Kuhmolan Ritari</v>
          </cell>
          <cell r="E67" t="str">
            <v>so</v>
          </cell>
          <cell r="F67" t="str">
            <v>CH</v>
          </cell>
          <cell r="G67">
            <v>44298.5</v>
          </cell>
          <cell r="H67" t="str">
            <v>Synt.nupo</v>
          </cell>
          <cell r="I67" t="str">
            <v>VEHMALAN MASA EKO G</v>
          </cell>
          <cell r="J67" t="str">
            <v>ChN 2874</v>
          </cell>
          <cell r="K67" t="str">
            <v>Kiltti</v>
          </cell>
          <cell r="L67"/>
          <cell r="M67" t="str">
            <v>Hannolan Hector</v>
          </cell>
          <cell r="N67" t="str">
            <v>ChN 2399</v>
          </cell>
          <cell r="O67">
            <v>47</v>
          </cell>
          <cell r="P67">
            <v>97</v>
          </cell>
        </row>
        <row r="68">
          <cell r="B68" t="str">
            <v>FI000013796422-6</v>
          </cell>
          <cell r="C68">
            <v>1227</v>
          </cell>
          <cell r="D68" t="str">
            <v>Kuhmolan Robin</v>
          </cell>
          <cell r="E68" t="str">
            <v>so</v>
          </cell>
          <cell r="F68" t="str">
            <v>CH</v>
          </cell>
          <cell r="G68">
            <v>44314.5</v>
          </cell>
          <cell r="H68" t="str">
            <v>Synt.nupo</v>
          </cell>
          <cell r="I68" t="str">
            <v>VEHMALAN MASA EKO G</v>
          </cell>
          <cell r="J68" t="str">
            <v>ChN 2874</v>
          </cell>
          <cell r="K68" t="str">
            <v>K.Kiitos</v>
          </cell>
          <cell r="L68"/>
          <cell r="M68" t="str">
            <v>Hannolan Ilya</v>
          </cell>
          <cell r="N68" t="str">
            <v>ChN 2559</v>
          </cell>
          <cell r="O68">
            <v>47</v>
          </cell>
          <cell r="P68">
            <v>98</v>
          </cell>
        </row>
        <row r="69">
          <cell r="B69" t="str">
            <v>FI000013881908-2</v>
          </cell>
          <cell r="C69">
            <v>1494</v>
          </cell>
          <cell r="D69" t="str">
            <v>Tapion Jermu</v>
          </cell>
          <cell r="E69" t="str">
            <v>so</v>
          </cell>
          <cell r="F69" t="str">
            <v>SI</v>
          </cell>
          <cell r="G69">
            <v>44290.5</v>
          </cell>
          <cell r="H69" t="str">
            <v>Synt.nupo</v>
          </cell>
          <cell r="I69" t="str">
            <v>Pulkkalan Ponsse</v>
          </cell>
          <cell r="J69" t="str">
            <v>SiN 2148</v>
          </cell>
          <cell r="K69" t="str">
            <v>Tapion Edit</v>
          </cell>
          <cell r="L69"/>
          <cell r="M69" t="str">
            <v>Tapion Certina</v>
          </cell>
          <cell r="N69" t="str">
            <v>SiN 1729</v>
          </cell>
          <cell r="O69">
            <v>49</v>
          </cell>
          <cell r="P69">
            <v>103</v>
          </cell>
        </row>
        <row r="70">
          <cell r="B70" t="str">
            <v>FI000013881915-0</v>
          </cell>
          <cell r="C70">
            <v>1501</v>
          </cell>
          <cell r="D70" t="str">
            <v>Tapion Jeremias</v>
          </cell>
          <cell r="E70" t="str">
            <v>so</v>
          </cell>
          <cell r="F70" t="str">
            <v>SI</v>
          </cell>
          <cell r="G70">
            <v>44297.5</v>
          </cell>
          <cell r="H70" t="str">
            <v>Nahkasarvet</v>
          </cell>
          <cell r="I70" t="str">
            <v>Normosan Pioneeri</v>
          </cell>
          <cell r="J70" t="str">
            <v>SiN 2115</v>
          </cell>
          <cell r="K70" t="str">
            <v>Tapion Dixi</v>
          </cell>
          <cell r="L70" t="str">
            <v>3303 Si</v>
          </cell>
          <cell r="M70" t="str">
            <v>Pulkkalan Kuhilas</v>
          </cell>
          <cell r="N70" t="str">
            <v>SiN 1472</v>
          </cell>
          <cell r="O70">
            <v>48</v>
          </cell>
          <cell r="P70">
            <v>92</v>
          </cell>
        </row>
        <row r="71">
          <cell r="B71" t="str">
            <v>FI000013881916-3</v>
          </cell>
          <cell r="C71">
            <v>1502</v>
          </cell>
          <cell r="D71" t="str">
            <v>Tapion Jukkapoika</v>
          </cell>
          <cell r="E71" t="str">
            <v>so</v>
          </cell>
          <cell r="F71" t="str">
            <v>SI</v>
          </cell>
          <cell r="G71">
            <v>44297.5</v>
          </cell>
          <cell r="H71" t="str">
            <v>Synt.nupo</v>
          </cell>
          <cell r="I71" t="str">
            <v>Normosan Pioneeri</v>
          </cell>
          <cell r="J71" t="str">
            <v>SiN 2115</v>
          </cell>
          <cell r="K71" t="str">
            <v>Tapion Darlena</v>
          </cell>
          <cell r="L71"/>
          <cell r="M71" t="str">
            <v>Tapion Ultrabra</v>
          </cell>
          <cell r="N71" t="str">
            <v>Si 1103</v>
          </cell>
          <cell r="O71">
            <v>50</v>
          </cell>
          <cell r="P71">
            <v>99</v>
          </cell>
        </row>
        <row r="72">
          <cell r="B72" t="str">
            <v>FI000013881917-6</v>
          </cell>
          <cell r="C72">
            <v>1503</v>
          </cell>
          <cell r="D72" t="str">
            <v>Tapion Jens</v>
          </cell>
          <cell r="E72" t="str">
            <v>so</v>
          </cell>
          <cell r="F72" t="str">
            <v>SI</v>
          </cell>
          <cell r="G72">
            <v>44297.5</v>
          </cell>
          <cell r="H72" t="str">
            <v>Synt.nupo</v>
          </cell>
          <cell r="I72" t="str">
            <v>Normosan Pioneeri</v>
          </cell>
          <cell r="J72" t="str">
            <v>SiN 2115</v>
          </cell>
          <cell r="K72" t="str">
            <v>Tapion Dagmar</v>
          </cell>
          <cell r="L72" t="str">
            <v>12064708 SiV</v>
          </cell>
          <cell r="M72" t="str">
            <v>RITAMÄEN KALEB</v>
          </cell>
          <cell r="N72" t="str">
            <v>SiN 1493</v>
          </cell>
          <cell r="O72">
            <v>47</v>
          </cell>
          <cell r="P72">
            <v>89</v>
          </cell>
        </row>
        <row r="73">
          <cell r="B73" t="str">
            <v>FI000013933327-9</v>
          </cell>
          <cell r="C73">
            <v>1365</v>
          </cell>
          <cell r="D73" t="str">
            <v>Pulkkalan Tuuma</v>
          </cell>
          <cell r="E73" t="str">
            <v>so</v>
          </cell>
          <cell r="F73" t="str">
            <v>SI</v>
          </cell>
          <cell r="G73">
            <v>44276.5</v>
          </cell>
          <cell r="H73" t="str">
            <v>Synt.nupo</v>
          </cell>
          <cell r="I73" t="str">
            <v>Effata PP</v>
          </cell>
          <cell r="J73" t="str">
            <v>SiN 86621</v>
          </cell>
          <cell r="K73" t="str">
            <v>Pulkkalan Puuma</v>
          </cell>
          <cell r="L73" t="str">
            <v>12984725 SiN</v>
          </cell>
          <cell r="M73" t="str">
            <v>BW Diamant</v>
          </cell>
          <cell r="N73" t="str">
            <v>SiN 86582</v>
          </cell>
          <cell r="O73">
            <v>54</v>
          </cell>
          <cell r="P73">
            <v>108</v>
          </cell>
        </row>
        <row r="74">
          <cell r="B74" t="str">
            <v>FI000013933328-2</v>
          </cell>
          <cell r="C74">
            <v>1366</v>
          </cell>
          <cell r="D74" t="str">
            <v>Pulkkalan Toti</v>
          </cell>
          <cell r="E74" t="str">
            <v>so</v>
          </cell>
          <cell r="F74" t="str">
            <v>SI</v>
          </cell>
          <cell r="G74">
            <v>44276.5</v>
          </cell>
          <cell r="H74" t="str">
            <v>Nahkasarvet</v>
          </cell>
          <cell r="I74" t="str">
            <v>Pulkkalan Ruuti</v>
          </cell>
          <cell r="J74" t="str">
            <v>SiN 2303</v>
          </cell>
          <cell r="K74" t="str">
            <v>Pulkkalan Makao</v>
          </cell>
          <cell r="L74" t="str">
            <v>11970441 SiVN</v>
          </cell>
          <cell r="M74" t="str">
            <v>Steinadler</v>
          </cell>
          <cell r="N74" t="str">
            <v>SiVN 86499</v>
          </cell>
          <cell r="O74">
            <v>43</v>
          </cell>
          <cell r="P74">
            <v>86</v>
          </cell>
        </row>
        <row r="75">
          <cell r="B75" t="str">
            <v>FI000013933330-5</v>
          </cell>
          <cell r="C75">
            <v>1368</v>
          </cell>
          <cell r="D75" t="str">
            <v>Pulkkalan Taneli</v>
          </cell>
          <cell r="E75" t="str">
            <v>so</v>
          </cell>
          <cell r="F75" t="str">
            <v>SI</v>
          </cell>
          <cell r="G75">
            <v>44279.5</v>
          </cell>
          <cell r="H75" t="str">
            <v>Nupoutettu</v>
          </cell>
          <cell r="I75" t="str">
            <v>Anchor D Gunner 60Z</v>
          </cell>
          <cell r="J75" t="str">
            <v>SiN 86565</v>
          </cell>
          <cell r="K75" t="str">
            <v>Pulkkalan Riisi</v>
          </cell>
          <cell r="L75"/>
          <cell r="M75" t="str">
            <v>Pulkkalan Ohjus</v>
          </cell>
          <cell r="N75" t="str">
            <v>SiN 2052</v>
          </cell>
          <cell r="O75">
            <v>36</v>
          </cell>
          <cell r="P75">
            <v>87</v>
          </cell>
        </row>
        <row r="76">
          <cell r="B76" t="str">
            <v>FI000013933331-8</v>
          </cell>
          <cell r="C76">
            <v>1369</v>
          </cell>
          <cell r="D76" t="str">
            <v>Pulkkalan Tuura</v>
          </cell>
          <cell r="E76" t="str">
            <v>so</v>
          </cell>
          <cell r="F76" t="str">
            <v>SI</v>
          </cell>
          <cell r="G76">
            <v>44282.5</v>
          </cell>
          <cell r="H76" t="str">
            <v>Synt.nupo</v>
          </cell>
          <cell r="I76" t="str">
            <v>Pulkkalan Pipo</v>
          </cell>
          <cell r="J76" t="str">
            <v>SiN 2177</v>
          </cell>
          <cell r="K76" t="str">
            <v>Pulkkalan Hima</v>
          </cell>
          <cell r="L76" t="str">
            <v>2468 Si</v>
          </cell>
          <cell r="M76" t="str">
            <v>Läkerol av Forsby</v>
          </cell>
          <cell r="N76" t="str">
            <v>SiN 746</v>
          </cell>
          <cell r="O76">
            <v>49</v>
          </cell>
          <cell r="P76">
            <v>94</v>
          </cell>
        </row>
        <row r="77">
          <cell r="B77" t="str">
            <v>FI000013933332-1</v>
          </cell>
          <cell r="C77">
            <v>1370</v>
          </cell>
          <cell r="D77" t="str">
            <v>Pulkkalan Tuhti</v>
          </cell>
          <cell r="E77" t="str">
            <v>so</v>
          </cell>
          <cell r="F77" t="str">
            <v>SI</v>
          </cell>
          <cell r="G77">
            <v>44286.5</v>
          </cell>
          <cell r="H77" t="str">
            <v>Synt.nupo</v>
          </cell>
          <cell r="I77" t="str">
            <v>Pulkkalan Rommi</v>
          </cell>
          <cell r="J77" t="str">
            <v>SiN 2304</v>
          </cell>
          <cell r="K77" t="str">
            <v>P.Joy MissNichols ET</v>
          </cell>
          <cell r="L77" t="str">
            <v>2109 SiN</v>
          </cell>
          <cell r="M77" t="str">
            <v>Gibby's Nicholas 302N</v>
          </cell>
          <cell r="N77" t="str">
            <v>SiN 1122</v>
          </cell>
          <cell r="O77">
            <v>48</v>
          </cell>
          <cell r="P77">
            <v>102</v>
          </cell>
        </row>
        <row r="78">
          <cell r="B78" t="str">
            <v>FI000013933334-7</v>
          </cell>
          <cell r="C78">
            <v>1372</v>
          </cell>
          <cell r="D78" t="str">
            <v>Pulkkalan Temppu</v>
          </cell>
          <cell r="E78" t="str">
            <v>so</v>
          </cell>
          <cell r="F78" t="str">
            <v>SI</v>
          </cell>
          <cell r="G78">
            <v>44291.5</v>
          </cell>
          <cell r="H78" t="str">
            <v>Synt.nupo</v>
          </cell>
          <cell r="I78" t="str">
            <v>Pulkkalan Rommi</v>
          </cell>
          <cell r="J78" t="str">
            <v>SiN 2304</v>
          </cell>
          <cell r="K78" t="str">
            <v>Pulkkalan Emmental</v>
          </cell>
          <cell r="L78" t="str">
            <v>2051 SiN</v>
          </cell>
          <cell r="M78" t="str">
            <v>Ivan av Hällinge</v>
          </cell>
          <cell r="N78" t="str">
            <v>SiN 527</v>
          </cell>
          <cell r="O78">
            <v>52</v>
          </cell>
          <cell r="P78">
            <v>105</v>
          </cell>
        </row>
        <row r="79">
          <cell r="B79" t="str">
            <v>FI000013933337-6</v>
          </cell>
          <cell r="C79">
            <v>1375</v>
          </cell>
          <cell r="D79" t="str">
            <v>Pulkkalan Tahko</v>
          </cell>
          <cell r="E79" t="str">
            <v>so</v>
          </cell>
          <cell r="F79" t="str">
            <v>SI</v>
          </cell>
          <cell r="G79">
            <v>44318.5</v>
          </cell>
          <cell r="H79" t="str">
            <v>Nupoutettu</v>
          </cell>
          <cell r="I79" t="str">
            <v>Pulkkalan Ruuti</v>
          </cell>
          <cell r="J79" t="str">
            <v>SiN 2303</v>
          </cell>
          <cell r="K79" t="str">
            <v>Pulkkalan Niini</v>
          </cell>
          <cell r="L79" t="str">
            <v>12337438 Si</v>
          </cell>
          <cell r="M79" t="str">
            <v>Oboy</v>
          </cell>
          <cell r="N79" t="str">
            <v>SiN 1204</v>
          </cell>
          <cell r="O79">
            <v>46</v>
          </cell>
          <cell r="P79">
            <v>101</v>
          </cell>
        </row>
        <row r="80">
          <cell r="B80" t="str">
            <v>FI000013933364-8</v>
          </cell>
          <cell r="C80">
            <v>909</v>
          </cell>
          <cell r="D80" t="str">
            <v>Pulkkalan Tonkka</v>
          </cell>
          <cell r="E80" t="str">
            <v>so</v>
          </cell>
          <cell r="F80" t="str">
            <v>SI</v>
          </cell>
          <cell r="G80">
            <v>44275.5</v>
          </cell>
          <cell r="H80" t="str">
            <v>Synt.nupo</v>
          </cell>
          <cell r="I80" t="str">
            <v>Pulkkalan Pipo</v>
          </cell>
          <cell r="J80" t="str">
            <v>SiN 2177</v>
          </cell>
          <cell r="K80" t="str">
            <v>Pulkkalan Leili</v>
          </cell>
          <cell r="L80" t="str">
            <v>2905 SiN</v>
          </cell>
          <cell r="M80" t="str">
            <v>VB Linde General</v>
          </cell>
          <cell r="N80" t="str">
            <v>SiN 86537</v>
          </cell>
          <cell r="O80">
            <v>43</v>
          </cell>
          <cell r="P80">
            <v>93</v>
          </cell>
        </row>
        <row r="81">
          <cell r="B81" t="str">
            <v>FI000013935182-4</v>
          </cell>
          <cell r="C81">
            <v>2102</v>
          </cell>
          <cell r="D81" t="str">
            <v>Teerenpesän Tuuppari</v>
          </cell>
          <cell r="E81" t="str">
            <v>so</v>
          </cell>
          <cell r="F81" t="str">
            <v>SI</v>
          </cell>
          <cell r="G81">
            <v>44281.5</v>
          </cell>
          <cell r="H81" t="str">
            <v>Synt.nupo</v>
          </cell>
          <cell r="I81" t="str">
            <v>Kilbride Farm Hans 16 PP</v>
          </cell>
          <cell r="J81" t="str">
            <v>SiN 86620</v>
          </cell>
          <cell r="K81" t="str">
            <v>Lahisten Omppu</v>
          </cell>
          <cell r="L81" t="str">
            <v>12654857 SiVN</v>
          </cell>
          <cell r="M81" t="str">
            <v>Lahisten Ihmemies ET</v>
          </cell>
          <cell r="N81" t="str">
            <v>SiN 1316</v>
          </cell>
          <cell r="O81">
            <v>41</v>
          </cell>
          <cell r="P81">
            <v>94</v>
          </cell>
        </row>
        <row r="82">
          <cell r="B82" t="str">
            <v>FI000013935183-7</v>
          </cell>
          <cell r="C82">
            <v>2103</v>
          </cell>
          <cell r="D82" t="str">
            <v>Teerenpesän Tauski</v>
          </cell>
          <cell r="E82" t="str">
            <v>so</v>
          </cell>
          <cell r="F82" t="str">
            <v>SI</v>
          </cell>
          <cell r="G82">
            <v>44287.5</v>
          </cell>
          <cell r="H82" t="str">
            <v>Synt.nupo</v>
          </cell>
          <cell r="I82" t="str">
            <v>Harley PP vom Hanselhof</v>
          </cell>
          <cell r="J82" t="str">
            <v>SiN 86612</v>
          </cell>
          <cell r="K82" t="str">
            <v>Lahisten Nadja</v>
          </cell>
          <cell r="L82" t="str">
            <v>12379006 SiN</v>
          </cell>
          <cell r="M82" t="str">
            <v>Lahisten Ihmemies ET</v>
          </cell>
          <cell r="N82" t="str">
            <v>SiN 1316</v>
          </cell>
          <cell r="O82">
            <v>59</v>
          </cell>
          <cell r="P82">
            <v>114</v>
          </cell>
        </row>
        <row r="83">
          <cell r="B83" t="str">
            <v>FI000013935188-2</v>
          </cell>
          <cell r="C83">
            <v>2108</v>
          </cell>
          <cell r="D83" t="str">
            <v>Teerenpesän Totti</v>
          </cell>
          <cell r="E83" t="str">
            <v>so</v>
          </cell>
          <cell r="F83" t="str">
            <v>SI</v>
          </cell>
          <cell r="G83">
            <v>44315.5</v>
          </cell>
          <cell r="H83" t="str">
            <v>Synt.nupo</v>
          </cell>
          <cell r="I83" t="str">
            <v>Mustik Av Bollerup</v>
          </cell>
          <cell r="J83" t="str">
            <v>SiN 86524</v>
          </cell>
          <cell r="K83" t="str">
            <v>Lahisten Ninja</v>
          </cell>
          <cell r="L83" t="str">
            <v>12289250 SiN</v>
          </cell>
          <cell r="M83" t="str">
            <v>Nimos av Rörum</v>
          </cell>
          <cell r="N83" t="str">
            <v>SiN 1055</v>
          </cell>
          <cell r="O83">
            <v>46</v>
          </cell>
          <cell r="P83">
            <v>94</v>
          </cell>
        </row>
        <row r="84">
          <cell r="B84" t="str">
            <v>FI000013935189-5</v>
          </cell>
          <cell r="C84">
            <v>2109</v>
          </cell>
          <cell r="D84" t="str">
            <v>Teerenpesän Tykki</v>
          </cell>
          <cell r="E84" t="str">
            <v>so</v>
          </cell>
          <cell r="F84" t="str">
            <v>SI</v>
          </cell>
          <cell r="G84">
            <v>44316.5</v>
          </cell>
          <cell r="H84" t="str">
            <v>Synt.nupo</v>
          </cell>
          <cell r="I84" t="str">
            <v>Iveco von Mitzwil</v>
          </cell>
          <cell r="J84" t="str">
            <v>SiN 86605</v>
          </cell>
          <cell r="K84" t="str">
            <v>Teerenpesän Rintintin</v>
          </cell>
          <cell r="L84" t="str">
            <v>13331389 SiN</v>
          </cell>
          <cell r="M84" t="str">
            <v>VB Testo</v>
          </cell>
          <cell r="N84" t="str">
            <v>SiN 86577</v>
          </cell>
          <cell r="O84">
            <v>39</v>
          </cell>
          <cell r="P84">
            <v>80</v>
          </cell>
        </row>
        <row r="85">
          <cell r="B85" t="str">
            <v>FI000013935190-5</v>
          </cell>
          <cell r="C85">
            <v>2110</v>
          </cell>
          <cell r="D85" t="str">
            <v>Teerenpesän Tarmo</v>
          </cell>
          <cell r="E85" t="str">
            <v>so</v>
          </cell>
          <cell r="F85" t="str">
            <v>SI</v>
          </cell>
          <cell r="G85">
            <v>44316.5</v>
          </cell>
          <cell r="H85" t="str">
            <v>Nahkasarvet</v>
          </cell>
          <cell r="I85" t="str">
            <v>Iveco von Mitzwil</v>
          </cell>
          <cell r="J85" t="str">
            <v>SiN 86605</v>
          </cell>
          <cell r="K85" t="str">
            <v>Teerenpesän Rölli</v>
          </cell>
          <cell r="L85" t="str">
            <v>13331388 Si</v>
          </cell>
          <cell r="M85" t="str">
            <v>VB Ludde Pp</v>
          </cell>
          <cell r="N85" t="str">
            <v>Si 86526</v>
          </cell>
          <cell r="O85">
            <v>42</v>
          </cell>
          <cell r="P85">
            <v>94</v>
          </cell>
        </row>
        <row r="86">
          <cell r="B86" t="str">
            <v>FI000013935191-8</v>
          </cell>
          <cell r="C86">
            <v>2111</v>
          </cell>
          <cell r="D86" t="str">
            <v>Teerenpesän Taisto</v>
          </cell>
          <cell r="E86" t="str">
            <v>so</v>
          </cell>
          <cell r="F86" t="str">
            <v>SI</v>
          </cell>
          <cell r="G86">
            <v>44316.5</v>
          </cell>
          <cell r="H86" t="str">
            <v>Nahkasarvet</v>
          </cell>
          <cell r="I86" t="str">
            <v>Iveco von Mitzwil</v>
          </cell>
          <cell r="J86" t="str">
            <v>SiN 86605</v>
          </cell>
          <cell r="K86" t="str">
            <v>Teerenpesän Pinja</v>
          </cell>
          <cell r="L86" t="str">
            <v>12981984 SiN</v>
          </cell>
          <cell r="M86" t="str">
            <v>Orava-Ahon Money</v>
          </cell>
          <cell r="N86" t="str">
            <v>SiN 1794</v>
          </cell>
          <cell r="O86">
            <v>45</v>
          </cell>
          <cell r="P86">
            <v>97</v>
          </cell>
        </row>
        <row r="87">
          <cell r="B87" t="str">
            <v>FI000013938725-4</v>
          </cell>
          <cell r="C87">
            <v>1580</v>
          </cell>
          <cell r="D87" t="str">
            <v>Railand Team Pr</v>
          </cell>
          <cell r="E87" t="str">
            <v>so</v>
          </cell>
          <cell r="F87" t="str">
            <v>HF</v>
          </cell>
          <cell r="G87">
            <v>44256.5</v>
          </cell>
          <cell r="H87" t="str">
            <v>Synt.nupo</v>
          </cell>
          <cell r="I87" t="str">
            <v>Railand PressureET</v>
          </cell>
          <cell r="J87" t="str">
            <v>HfN 5091</v>
          </cell>
          <cell r="K87" t="str">
            <v>Patsy</v>
          </cell>
          <cell r="L87"/>
          <cell r="M87" t="str">
            <v>APH.ZivagoET</v>
          </cell>
          <cell r="N87" t="str">
            <v>Hf 4287</v>
          </cell>
          <cell r="O87">
            <v>44</v>
          </cell>
          <cell r="P87">
            <v>105</v>
          </cell>
        </row>
        <row r="88">
          <cell r="B88" t="str">
            <v>FI000013938731-9</v>
          </cell>
          <cell r="C88">
            <v>1586</v>
          </cell>
          <cell r="D88" t="str">
            <v>Railand Tkachuk ET</v>
          </cell>
          <cell r="E88" t="str">
            <v>so</v>
          </cell>
          <cell r="F88" t="str">
            <v>HF</v>
          </cell>
          <cell r="G88">
            <v>44256.5</v>
          </cell>
          <cell r="H88" t="str">
            <v>Nahkasarvet</v>
          </cell>
          <cell r="I88" t="str">
            <v>NJW 79Z 22Z Heavy Duty 72C ET</v>
          </cell>
          <cell r="J88" t="str">
            <v>HfN 5197</v>
          </cell>
          <cell r="K88" t="str">
            <v>Square-D Ellie 472W</v>
          </cell>
          <cell r="L88" t="str">
            <v>13642868 HfN</v>
          </cell>
          <cell r="M88" t="str">
            <v>Square-D Ranchman 257R</v>
          </cell>
          <cell r="N88" t="str">
            <v>Hf 5190</v>
          </cell>
          <cell r="O88">
            <v>43</v>
          </cell>
          <cell r="P88" t="str">
            <v>**</v>
          </cell>
        </row>
        <row r="89">
          <cell r="B89" t="str">
            <v>FI000013938735-1</v>
          </cell>
          <cell r="C89">
            <v>1590</v>
          </cell>
          <cell r="D89" t="str">
            <v>Railand Teräväinen P</v>
          </cell>
          <cell r="E89" t="str">
            <v>so</v>
          </cell>
          <cell r="F89" t="str">
            <v>HF</v>
          </cell>
          <cell r="G89">
            <v>44258.5</v>
          </cell>
          <cell r="H89" t="str">
            <v>Synt.nupo</v>
          </cell>
          <cell r="I89" t="str">
            <v>Railand PatrickET</v>
          </cell>
          <cell r="J89" t="str">
            <v>HfN 5092</v>
          </cell>
          <cell r="K89" t="str">
            <v>Punkku</v>
          </cell>
          <cell r="L89" t="str">
            <v>12976582 Hf</v>
          </cell>
          <cell r="M89" t="str">
            <v>KB Nowgorod Le</v>
          </cell>
          <cell r="N89" t="str">
            <v>HfN 4770</v>
          </cell>
          <cell r="O89">
            <v>47</v>
          </cell>
          <cell r="P89">
            <v>104</v>
          </cell>
        </row>
        <row r="90">
          <cell r="B90" t="str">
            <v>FI000013938791-1</v>
          </cell>
          <cell r="C90">
            <v>1646</v>
          </cell>
          <cell r="D90" t="str">
            <v>Railand Temperament</v>
          </cell>
          <cell r="E90" t="str">
            <v>so</v>
          </cell>
          <cell r="F90" t="str">
            <v>HF</v>
          </cell>
          <cell r="G90">
            <v>44267.5</v>
          </cell>
          <cell r="H90" t="str">
            <v>Synt.nupo</v>
          </cell>
          <cell r="I90" t="str">
            <v>KB Nowgorod Le</v>
          </cell>
          <cell r="J90" t="str">
            <v>HfN 4770</v>
          </cell>
          <cell r="K90" t="str">
            <v>Nice</v>
          </cell>
          <cell r="L90"/>
          <cell r="M90" t="str">
            <v>JJ Kapteeni T</v>
          </cell>
          <cell r="N90" t="str">
            <v>HfN 4406</v>
          </cell>
          <cell r="O90">
            <v>35</v>
          </cell>
          <cell r="P90">
            <v>79</v>
          </cell>
        </row>
        <row r="91">
          <cell r="B91" t="str">
            <v>FI000013938794-0</v>
          </cell>
          <cell r="C91">
            <v>1649</v>
          </cell>
          <cell r="D91" t="str">
            <v>Railand TobyKeith Pa</v>
          </cell>
          <cell r="E91" t="str">
            <v>so</v>
          </cell>
          <cell r="F91" t="str">
            <v>HF</v>
          </cell>
          <cell r="G91">
            <v>44267.5</v>
          </cell>
          <cell r="H91" t="str">
            <v>Synt.nupo</v>
          </cell>
          <cell r="I91" t="str">
            <v>Railand PatrickET</v>
          </cell>
          <cell r="J91" t="str">
            <v>HfN 5092</v>
          </cell>
          <cell r="K91" t="str">
            <v>Pancake</v>
          </cell>
          <cell r="L91"/>
          <cell r="M91" t="str">
            <v>APH.DobbyET</v>
          </cell>
          <cell r="N91" t="str">
            <v>HfN 4756</v>
          </cell>
          <cell r="O91">
            <v>37</v>
          </cell>
          <cell r="P91">
            <v>99</v>
          </cell>
        </row>
        <row r="92">
          <cell r="B92" t="str">
            <v>FI000013938795-3</v>
          </cell>
          <cell r="C92">
            <v>1650</v>
          </cell>
          <cell r="D92" t="str">
            <v>Railand TimMcGraw Pa</v>
          </cell>
          <cell r="E92" t="str">
            <v>so</v>
          </cell>
          <cell r="F92" t="str">
            <v>HF</v>
          </cell>
          <cell r="G92">
            <v>44267.5</v>
          </cell>
          <cell r="H92" t="str">
            <v>Synt.nupo</v>
          </cell>
          <cell r="I92" t="str">
            <v>Railand PatrickET</v>
          </cell>
          <cell r="J92" t="str">
            <v>HfN 5092</v>
          </cell>
          <cell r="K92" t="str">
            <v>Nirppa</v>
          </cell>
          <cell r="L92"/>
          <cell r="M92" t="str">
            <v>APH.Ukkosmyrsky</v>
          </cell>
          <cell r="N92" t="str">
            <v>HfN 3699</v>
          </cell>
          <cell r="O92">
            <v>44</v>
          </cell>
          <cell r="P92">
            <v>99</v>
          </cell>
        </row>
        <row r="93">
          <cell r="B93" t="str">
            <v>FI000013938808-8</v>
          </cell>
          <cell r="C93">
            <v>1663</v>
          </cell>
          <cell r="D93" t="str">
            <v>Railand Timeout Ra</v>
          </cell>
          <cell r="E93" t="str">
            <v>so</v>
          </cell>
          <cell r="F93" t="str">
            <v>HF</v>
          </cell>
          <cell r="G93">
            <v>44269.5</v>
          </cell>
          <cell r="H93" t="str">
            <v>Synt.nupo</v>
          </cell>
          <cell r="I93" t="str">
            <v>Railand RancherET</v>
          </cell>
          <cell r="J93" t="str">
            <v>HfN 5296</v>
          </cell>
          <cell r="K93" t="str">
            <v>Onetimer</v>
          </cell>
          <cell r="L93"/>
          <cell r="M93" t="str">
            <v>APH.ZivagoET</v>
          </cell>
          <cell r="N93" t="str">
            <v>Hf 4287</v>
          </cell>
          <cell r="O93">
            <v>41</v>
          </cell>
          <cell r="P93">
            <v>91</v>
          </cell>
        </row>
        <row r="94">
          <cell r="B94" t="str">
            <v>FI000013938875-8</v>
          </cell>
          <cell r="C94">
            <v>1730</v>
          </cell>
          <cell r="D94" t="str">
            <v>Railand Tukeshow Ra</v>
          </cell>
          <cell r="E94" t="str">
            <v>so</v>
          </cell>
          <cell r="F94" t="str">
            <v>HF</v>
          </cell>
          <cell r="G94">
            <v>44302.5</v>
          </cell>
          <cell r="H94" t="str">
            <v>Nahkasarvet</v>
          </cell>
          <cell r="I94" t="str">
            <v>Railand RancherET</v>
          </cell>
          <cell r="J94" t="str">
            <v>HfN 5296</v>
          </cell>
          <cell r="K94" t="str">
            <v>Neilikka</v>
          </cell>
          <cell r="L94" t="str">
            <v>12294396 HfN</v>
          </cell>
          <cell r="M94" t="str">
            <v>JJ Ulaani</v>
          </cell>
          <cell r="N94" t="str">
            <v>HfN 3038</v>
          </cell>
          <cell r="O94">
            <v>39</v>
          </cell>
          <cell r="P94">
            <v>96</v>
          </cell>
        </row>
        <row r="95">
          <cell r="B95" t="str">
            <v>FI000013946911-4</v>
          </cell>
          <cell r="C95">
            <v>6911</v>
          </cell>
          <cell r="D95" t="str">
            <v>Männistön Talent</v>
          </cell>
          <cell r="E95" t="str">
            <v>so</v>
          </cell>
          <cell r="F95" t="str">
            <v>AB</v>
          </cell>
          <cell r="G95">
            <v>44269.5</v>
          </cell>
          <cell r="H95" t="str">
            <v>Synt.nupo</v>
          </cell>
          <cell r="I95" t="str">
            <v>Morven Mr Albert S792</v>
          </cell>
          <cell r="J95" t="str">
            <v>Ab 87528</v>
          </cell>
          <cell r="K95" t="str">
            <v>Männistön Pramea</v>
          </cell>
          <cell r="L95" t="str">
            <v>12995611 Ab</v>
          </cell>
          <cell r="M95" t="str">
            <v>Mannilan Nova</v>
          </cell>
          <cell r="N95" t="str">
            <v>Ab 3320</v>
          </cell>
          <cell r="O95">
            <v>42</v>
          </cell>
          <cell r="P95">
            <v>108</v>
          </cell>
        </row>
        <row r="96">
          <cell r="B96" t="str">
            <v>FI000013946913-0</v>
          </cell>
          <cell r="C96">
            <v>6913</v>
          </cell>
          <cell r="D96" t="str">
            <v>Männistön Turtles</v>
          </cell>
          <cell r="E96" t="str">
            <v>so</v>
          </cell>
          <cell r="F96" t="str">
            <v>AB</v>
          </cell>
          <cell r="G96">
            <v>44273.5</v>
          </cell>
          <cell r="H96" t="str">
            <v>Synt.nupo</v>
          </cell>
          <cell r="I96" t="str">
            <v>poa quattro</v>
          </cell>
          <cell r="J96" t="str">
            <v>Ab 3416</v>
          </cell>
          <cell r="K96" t="str">
            <v>Männistön Hupsis</v>
          </cell>
          <cell r="L96" t="str">
            <v>6187 Ab</v>
          </cell>
          <cell r="M96" t="str">
            <v>Bieber Virile 7038</v>
          </cell>
          <cell r="N96" t="str">
            <v>AbV 87440</v>
          </cell>
          <cell r="O96">
            <v>33</v>
          </cell>
          <cell r="P96">
            <v>83</v>
          </cell>
        </row>
        <row r="97">
          <cell r="B97" t="str">
            <v>FI000013946914-3</v>
          </cell>
          <cell r="C97">
            <v>6914</v>
          </cell>
          <cell r="D97" t="str">
            <v>Männistön Tarzan</v>
          </cell>
          <cell r="E97" t="str">
            <v>so</v>
          </cell>
          <cell r="F97" t="str">
            <v>AB</v>
          </cell>
          <cell r="G97">
            <v>44273.5</v>
          </cell>
          <cell r="H97" t="str">
            <v>Synt.nupo</v>
          </cell>
          <cell r="I97" t="str">
            <v>poa quattro</v>
          </cell>
          <cell r="J97" t="str">
            <v>Ab 3416</v>
          </cell>
          <cell r="K97" t="str">
            <v>Männistön Jeere</v>
          </cell>
          <cell r="L97" t="str">
            <v>6914 Ab</v>
          </cell>
          <cell r="M97" t="str">
            <v>HF El Tigre 28U</v>
          </cell>
          <cell r="N97" t="str">
            <v>Ab 87446</v>
          </cell>
          <cell r="O97">
            <v>39</v>
          </cell>
          <cell r="P97">
            <v>100</v>
          </cell>
        </row>
        <row r="98">
          <cell r="B98" t="str">
            <v>FI000013946915-6</v>
          </cell>
          <cell r="C98">
            <v>6915</v>
          </cell>
          <cell r="D98" t="str">
            <v>Männistön Topi</v>
          </cell>
          <cell r="E98" t="str">
            <v>so</v>
          </cell>
          <cell r="F98" t="str">
            <v>AB</v>
          </cell>
          <cell r="G98">
            <v>44281.5</v>
          </cell>
          <cell r="H98" t="str">
            <v>Synt.nupo</v>
          </cell>
          <cell r="I98" t="str">
            <v>Ln Rolf</v>
          </cell>
          <cell r="J98" t="str">
            <v>Ab 3888</v>
          </cell>
          <cell r="K98" t="str">
            <v>Männistön Rita</v>
          </cell>
          <cell r="L98" t="str">
            <v>13321128 Ab</v>
          </cell>
          <cell r="M98" t="str">
            <v>Quaker Hill Dead Center</v>
          </cell>
          <cell r="N98" t="str">
            <v>Ab 87489</v>
          </cell>
          <cell r="O98">
            <v>34</v>
          </cell>
          <cell r="P98">
            <v>101</v>
          </cell>
        </row>
        <row r="99">
          <cell r="B99" t="str">
            <v>FI000013946916-9</v>
          </cell>
          <cell r="C99">
            <v>6916</v>
          </cell>
          <cell r="D99" t="str">
            <v>Männistön Tessu</v>
          </cell>
          <cell r="E99" t="str">
            <v>so</v>
          </cell>
          <cell r="F99" t="str">
            <v>AB</v>
          </cell>
          <cell r="G99">
            <v>44281.5</v>
          </cell>
          <cell r="H99" t="str">
            <v>Synt.nupo</v>
          </cell>
          <cell r="I99" t="str">
            <v>Ln Rolf</v>
          </cell>
          <cell r="J99" t="str">
            <v>Ab 3888</v>
          </cell>
          <cell r="K99" t="str">
            <v>Männistön Rilla</v>
          </cell>
          <cell r="L99" t="str">
            <v>13321134 Ab</v>
          </cell>
          <cell r="M99" t="str">
            <v>poa quattro</v>
          </cell>
          <cell r="N99" t="str">
            <v>Ab 3416</v>
          </cell>
          <cell r="O99">
            <v>40</v>
          </cell>
          <cell r="P99">
            <v>96</v>
          </cell>
        </row>
        <row r="100">
          <cell r="B100" t="str">
            <v>FI000013946919-8</v>
          </cell>
          <cell r="C100">
            <v>6919</v>
          </cell>
          <cell r="D100" t="str">
            <v>Männistön Thomas</v>
          </cell>
          <cell r="E100" t="str">
            <v>so</v>
          </cell>
          <cell r="F100" t="str">
            <v>AB</v>
          </cell>
          <cell r="G100">
            <v>44287.5</v>
          </cell>
          <cell r="H100" t="str">
            <v>Synt.nupo</v>
          </cell>
          <cell r="I100" t="str">
            <v>Männistön Raketti</v>
          </cell>
          <cell r="J100" t="str">
            <v>Ab 3921</v>
          </cell>
          <cell r="K100" t="str">
            <v>Männistön Oma</v>
          </cell>
          <cell r="L100"/>
          <cell r="M100" t="str">
            <v>Quaker Hill Assurance 3N34</v>
          </cell>
          <cell r="N100" t="str">
            <v>Ab 87490</v>
          </cell>
          <cell r="O100">
            <v>38</v>
          </cell>
          <cell r="P100">
            <v>88</v>
          </cell>
        </row>
        <row r="101">
          <cell r="B101" t="str">
            <v>FI000013946922-4</v>
          </cell>
          <cell r="C101">
            <v>6922</v>
          </cell>
          <cell r="D101" t="str">
            <v>Männistön Teflon</v>
          </cell>
          <cell r="E101" t="str">
            <v>so</v>
          </cell>
          <cell r="F101" t="str">
            <v>AB</v>
          </cell>
          <cell r="G101">
            <v>44306.5</v>
          </cell>
          <cell r="H101" t="str">
            <v>Synt.nupo</v>
          </cell>
          <cell r="I101" t="str">
            <v>Ln Rolf</v>
          </cell>
          <cell r="J101" t="str">
            <v>Ab 3888</v>
          </cell>
          <cell r="K101" t="str">
            <v>Männistön Reeta</v>
          </cell>
          <cell r="L101" t="str">
            <v>13321127 Ab</v>
          </cell>
          <cell r="M101" t="str">
            <v>Quaker Hill Dead Center</v>
          </cell>
          <cell r="N101" t="str">
            <v>Ab 87489</v>
          </cell>
          <cell r="O101">
            <v>36</v>
          </cell>
          <cell r="P101">
            <v>89</v>
          </cell>
        </row>
        <row r="102">
          <cell r="B102" t="str">
            <v>FI000013946923-7</v>
          </cell>
          <cell r="C102">
            <v>6923</v>
          </cell>
          <cell r="D102" t="str">
            <v>Männistön Temma</v>
          </cell>
          <cell r="E102" t="str">
            <v>so</v>
          </cell>
          <cell r="F102" t="str">
            <v>AB</v>
          </cell>
          <cell r="G102">
            <v>44308.5</v>
          </cell>
          <cell r="H102" t="str">
            <v>Synt.nupo</v>
          </cell>
          <cell r="I102" t="str">
            <v>Ln Rolf</v>
          </cell>
          <cell r="J102" t="str">
            <v>Ab 3888</v>
          </cell>
          <cell r="K102" t="str">
            <v>Männistön Ramma</v>
          </cell>
          <cell r="L102" t="str">
            <v>13321135 Ab</v>
          </cell>
          <cell r="M102" t="str">
            <v>Alapeuran Nalle</v>
          </cell>
          <cell r="N102" t="str">
            <v>Ab 3276</v>
          </cell>
          <cell r="O102">
            <v>39</v>
          </cell>
          <cell r="P102">
            <v>101</v>
          </cell>
        </row>
        <row r="103">
          <cell r="B103" t="str">
            <v>FI000013946924-0</v>
          </cell>
          <cell r="C103">
            <v>6924</v>
          </cell>
          <cell r="D103" t="str">
            <v>Männistön Tristan</v>
          </cell>
          <cell r="E103" t="str">
            <v>so</v>
          </cell>
          <cell r="F103" t="str">
            <v>AB</v>
          </cell>
          <cell r="G103">
            <v>44310.5</v>
          </cell>
          <cell r="H103" t="str">
            <v>Synt.nupo</v>
          </cell>
          <cell r="I103" t="str">
            <v>Männistön Raketti</v>
          </cell>
          <cell r="J103" t="str">
            <v>Ab 3921</v>
          </cell>
          <cell r="K103" t="str">
            <v>Männistön Pirgit</v>
          </cell>
          <cell r="L103" t="str">
            <v>12995608 Ab</v>
          </cell>
          <cell r="M103" t="str">
            <v>Alapeuran Nalle</v>
          </cell>
          <cell r="N103" t="str">
            <v>Ab 3276</v>
          </cell>
          <cell r="O103">
            <v>34</v>
          </cell>
          <cell r="P103">
            <v>90</v>
          </cell>
        </row>
        <row r="104">
          <cell r="B104" t="str">
            <v>FI000013946927-9</v>
          </cell>
          <cell r="C104">
            <v>6927</v>
          </cell>
          <cell r="D104" t="str">
            <v>Männistön Trone</v>
          </cell>
          <cell r="E104" t="str">
            <v>so</v>
          </cell>
          <cell r="F104" t="str">
            <v>AB</v>
          </cell>
          <cell r="G104">
            <v>44312.5</v>
          </cell>
          <cell r="H104" t="str">
            <v>Synt.nupo</v>
          </cell>
          <cell r="I104" t="str">
            <v>Ln Rolf</v>
          </cell>
          <cell r="J104" t="str">
            <v>Ab 3888</v>
          </cell>
          <cell r="K104" t="str">
            <v>Männistön Rida</v>
          </cell>
          <cell r="L104" t="str">
            <v>13321138 Ab</v>
          </cell>
          <cell r="M104" t="str">
            <v>Alapeuran Nalle</v>
          </cell>
          <cell r="N104" t="str">
            <v>Ab 3276</v>
          </cell>
          <cell r="O104">
            <v>34</v>
          </cell>
          <cell r="P104">
            <v>88</v>
          </cell>
        </row>
        <row r="105">
          <cell r="B105" t="str">
            <v>FI000013953193-2</v>
          </cell>
          <cell r="C105">
            <v>4</v>
          </cell>
          <cell r="D105" t="str">
            <v>KK Timberjack</v>
          </cell>
          <cell r="E105" t="str">
            <v>so</v>
          </cell>
          <cell r="F105" t="str">
            <v>CH</v>
          </cell>
          <cell r="G105">
            <v>44244.5</v>
          </cell>
          <cell r="H105" t="str">
            <v>Nahkasarvet</v>
          </cell>
          <cell r="I105" t="str">
            <v>VB Lucky P</v>
          </cell>
          <cell r="J105" t="str">
            <v>ChN 82000</v>
          </cell>
          <cell r="K105" t="str">
            <v>Ylikahrin Leia</v>
          </cell>
          <cell r="L105" t="str">
            <v>12017528 Ch</v>
          </cell>
          <cell r="M105" t="str">
            <v>Flens Harald</v>
          </cell>
          <cell r="N105" t="str">
            <v>ChN 2374</v>
          </cell>
          <cell r="O105">
            <v>46</v>
          </cell>
          <cell r="P105">
            <v>93</v>
          </cell>
        </row>
        <row r="106">
          <cell r="B106" t="str">
            <v>FI000013953208-3</v>
          </cell>
          <cell r="C106">
            <v>19</v>
          </cell>
          <cell r="D106" t="str">
            <v>KK Tomahawk</v>
          </cell>
          <cell r="E106" t="str">
            <v>so</v>
          </cell>
          <cell r="F106" t="str">
            <v>CH</v>
          </cell>
          <cell r="G106">
            <v>44281.5</v>
          </cell>
          <cell r="H106" t="str">
            <v>Synt.nupo</v>
          </cell>
          <cell r="I106" t="str">
            <v>Meloman</v>
          </cell>
          <cell r="J106" t="str">
            <v>Ch 82011</v>
          </cell>
          <cell r="K106" t="str">
            <v>KK Pinni</v>
          </cell>
          <cell r="L106" t="str">
            <v>12661290 ChN</v>
          </cell>
          <cell r="M106" t="str">
            <v>Imperator</v>
          </cell>
          <cell r="N106" t="str">
            <v>ChN 81991</v>
          </cell>
          <cell r="O106">
            <v>49</v>
          </cell>
          <cell r="P106">
            <v>109</v>
          </cell>
        </row>
        <row r="107">
          <cell r="B107" t="str">
            <v>FI000013953215-1</v>
          </cell>
          <cell r="C107">
            <v>26</v>
          </cell>
          <cell r="D107" t="str">
            <v>KK Tomb Raider</v>
          </cell>
          <cell r="E107" t="str">
            <v>so</v>
          </cell>
          <cell r="F107" t="str">
            <v>CH</v>
          </cell>
          <cell r="G107">
            <v>44285.5</v>
          </cell>
          <cell r="H107" t="str">
            <v>Synt.nupo</v>
          </cell>
          <cell r="I107" t="str">
            <v>Hannolan Pioneer PP</v>
          </cell>
          <cell r="J107" t="str">
            <v>ChN 3230</v>
          </cell>
          <cell r="K107" t="str">
            <v>Hannolan P Dorade</v>
          </cell>
          <cell r="L107"/>
          <cell r="M107" t="str">
            <v>Cedardale Yellowstone 25Y</v>
          </cell>
          <cell r="N107" t="str">
            <v>ChN 82002</v>
          </cell>
          <cell r="O107">
            <v>52</v>
          </cell>
          <cell r="P107">
            <v>112</v>
          </cell>
        </row>
        <row r="108">
          <cell r="B108" t="str">
            <v>FI000013953225-8</v>
          </cell>
          <cell r="C108">
            <v>36</v>
          </cell>
          <cell r="D108" t="str">
            <v>KK Tuhti</v>
          </cell>
          <cell r="E108" t="str">
            <v>so</v>
          </cell>
          <cell r="F108" t="str">
            <v>CH</v>
          </cell>
          <cell r="G108">
            <v>44302.5</v>
          </cell>
          <cell r="H108" t="str">
            <v>Synt.nupo</v>
          </cell>
          <cell r="I108" t="str">
            <v>Hannolan Puhti</v>
          </cell>
          <cell r="J108" t="str">
            <v>ChN 3231</v>
          </cell>
          <cell r="K108" t="str">
            <v>Hannolan P Echell</v>
          </cell>
          <cell r="L108"/>
          <cell r="M108" t="str">
            <v>Hannolan Primus</v>
          </cell>
          <cell r="N108" t="str">
            <v>ChN 3005</v>
          </cell>
          <cell r="O108">
            <v>46</v>
          </cell>
          <cell r="P108">
            <v>102</v>
          </cell>
        </row>
        <row r="109">
          <cell r="B109" t="str">
            <v>FI000013961790-8</v>
          </cell>
          <cell r="C109">
            <v>2202</v>
          </cell>
          <cell r="D109" t="str">
            <v>Ollilan Rudolf</v>
          </cell>
          <cell r="E109" t="str">
            <v>so</v>
          </cell>
          <cell r="F109" t="str">
            <v>CH</v>
          </cell>
          <cell r="G109">
            <v>44235.5</v>
          </cell>
          <cell r="H109" t="str">
            <v>Synt.nupo</v>
          </cell>
          <cell r="I109" t="str">
            <v>KK Pamaus</v>
          </cell>
          <cell r="J109" t="str">
            <v>ChN 3040</v>
          </cell>
          <cell r="K109" t="str">
            <v>Ollilan Jetta</v>
          </cell>
          <cell r="L109"/>
          <cell r="M109" t="str">
            <v>Ollilan Fanesco ET</v>
          </cell>
          <cell r="N109" t="str">
            <v>ChN 2130</v>
          </cell>
          <cell r="O109">
            <v>43</v>
          </cell>
          <cell r="P109">
            <v>89</v>
          </cell>
        </row>
        <row r="110">
          <cell r="B110" t="str">
            <v>FI000013961791-1</v>
          </cell>
          <cell r="C110">
            <v>2203</v>
          </cell>
          <cell r="D110" t="str">
            <v>Ollilan Roomeo</v>
          </cell>
          <cell r="E110" t="str">
            <v>so</v>
          </cell>
          <cell r="F110" t="str">
            <v>CH</v>
          </cell>
          <cell r="G110">
            <v>44239.5</v>
          </cell>
          <cell r="H110" t="str">
            <v>Nupoutettu</v>
          </cell>
          <cell r="I110" t="str">
            <v>Kauniais Nemo</v>
          </cell>
          <cell r="J110" t="str">
            <v>ChN 2932</v>
          </cell>
          <cell r="K110" t="str">
            <v>Ollilan Naava</v>
          </cell>
          <cell r="L110" t="str">
            <v>12966492 ChN</v>
          </cell>
          <cell r="M110" t="str">
            <v>Hannolan Juristi</v>
          </cell>
          <cell r="N110" t="str">
            <v>ChN 2635</v>
          </cell>
          <cell r="O110">
            <v>47</v>
          </cell>
          <cell r="P110">
            <v>104</v>
          </cell>
        </row>
        <row r="111">
          <cell r="B111" t="str">
            <v>FI000013961794-0</v>
          </cell>
          <cell r="C111">
            <v>2206</v>
          </cell>
          <cell r="D111" t="str">
            <v>Ollilan Renny</v>
          </cell>
          <cell r="E111" t="str">
            <v>so</v>
          </cell>
          <cell r="F111" t="str">
            <v>CH</v>
          </cell>
          <cell r="G111">
            <v>44246.5</v>
          </cell>
          <cell r="H111" t="str">
            <v>Synt.nupo</v>
          </cell>
          <cell r="I111" t="str">
            <v>VB Maxon</v>
          </cell>
          <cell r="J111" t="str">
            <v>ChN 82004</v>
          </cell>
          <cell r="K111" t="str">
            <v>Ollilan Netta</v>
          </cell>
          <cell r="L111"/>
          <cell r="M111" t="str">
            <v>Ollilan Fanesco ET</v>
          </cell>
          <cell r="N111" t="str">
            <v>ChN 2130</v>
          </cell>
          <cell r="O111">
            <v>47</v>
          </cell>
          <cell r="P111">
            <v>109</v>
          </cell>
        </row>
        <row r="112">
          <cell r="B112" t="str">
            <v>FI000013961800-4</v>
          </cell>
          <cell r="C112">
            <v>2212</v>
          </cell>
          <cell r="D112" t="str">
            <v>Ollilan Raid</v>
          </cell>
          <cell r="E112" t="str">
            <v>so</v>
          </cell>
          <cell r="F112" t="str">
            <v>CH</v>
          </cell>
          <cell r="G112">
            <v>44262.5</v>
          </cell>
          <cell r="H112" t="str">
            <v>Synt.nupo</v>
          </cell>
          <cell r="I112" t="str">
            <v>KK Pamaus</v>
          </cell>
          <cell r="J112" t="str">
            <v>ChN 3040</v>
          </cell>
          <cell r="K112" t="str">
            <v>Ollilan Maissi</v>
          </cell>
          <cell r="L112"/>
          <cell r="M112" t="str">
            <v>Hannolan Juristi</v>
          </cell>
          <cell r="N112" t="str">
            <v>ChN 2635</v>
          </cell>
          <cell r="O112">
            <v>46</v>
          </cell>
          <cell r="P112">
            <v>101</v>
          </cell>
        </row>
        <row r="113">
          <cell r="B113" t="str">
            <v>FI000013961801-7</v>
          </cell>
          <cell r="C113">
            <v>2213</v>
          </cell>
          <cell r="D113" t="str">
            <v>Ollilan Rellu</v>
          </cell>
          <cell r="E113" t="str">
            <v>so</v>
          </cell>
          <cell r="F113" t="str">
            <v>CH</v>
          </cell>
          <cell r="G113">
            <v>44262.5</v>
          </cell>
          <cell r="H113" t="str">
            <v>Synt.nupo</v>
          </cell>
          <cell r="I113" t="str">
            <v>Kauniais Nemo</v>
          </cell>
          <cell r="J113" t="str">
            <v>ChN 2932</v>
          </cell>
          <cell r="K113" t="str">
            <v>Ollilan Oili</v>
          </cell>
          <cell r="L113"/>
          <cell r="M113" t="str">
            <v>Ollilan Fanesco ET</v>
          </cell>
          <cell r="N113" t="str">
            <v>ChN 2130</v>
          </cell>
          <cell r="O113">
            <v>41</v>
          </cell>
          <cell r="P113">
            <v>89</v>
          </cell>
        </row>
        <row r="114">
          <cell r="B114" t="str">
            <v>FI000013961806-2</v>
          </cell>
          <cell r="C114">
            <v>2218</v>
          </cell>
          <cell r="D114" t="str">
            <v>Ollilan Rukka</v>
          </cell>
          <cell r="E114" t="str">
            <v>so</v>
          </cell>
          <cell r="F114" t="str">
            <v>CH</v>
          </cell>
          <cell r="G114">
            <v>44265.5</v>
          </cell>
          <cell r="H114" t="str">
            <v>Nupoutettu</v>
          </cell>
          <cell r="I114" t="str">
            <v>KK Pamaus</v>
          </cell>
          <cell r="J114" t="str">
            <v>ChN 3040</v>
          </cell>
          <cell r="K114" t="str">
            <v>Ollilan Jupiter</v>
          </cell>
          <cell r="L114" t="str">
            <v>5818 ChVN</v>
          </cell>
          <cell r="M114" t="str">
            <v>Meriläisen Diego</v>
          </cell>
          <cell r="N114" t="str">
            <v>Ch 1742</v>
          </cell>
          <cell r="O114">
            <v>30</v>
          </cell>
          <cell r="P114">
            <v>81</v>
          </cell>
        </row>
        <row r="115">
          <cell r="B115" t="str">
            <v>FI000013961807-5</v>
          </cell>
          <cell r="C115">
            <v>2219</v>
          </cell>
          <cell r="D115" t="str">
            <v>Ollilan Rex</v>
          </cell>
          <cell r="E115" t="str">
            <v>so</v>
          </cell>
          <cell r="F115" t="str">
            <v>CH</v>
          </cell>
          <cell r="G115">
            <v>44266.5</v>
          </cell>
          <cell r="H115" t="str">
            <v>Synt.nupo</v>
          </cell>
          <cell r="I115" t="str">
            <v>Kauniais Nemo</v>
          </cell>
          <cell r="J115" t="str">
            <v>ChN 2932</v>
          </cell>
          <cell r="K115" t="str">
            <v>Ollilan Omppu</v>
          </cell>
          <cell r="L115"/>
          <cell r="M115" t="str">
            <v>Ollilan Fanesco ET</v>
          </cell>
          <cell r="N115" t="str">
            <v>ChN 2130</v>
          </cell>
          <cell r="O115">
            <v>44</v>
          </cell>
          <cell r="P115">
            <v>91</v>
          </cell>
        </row>
        <row r="116">
          <cell r="B116" t="str">
            <v>FI000013961809-1</v>
          </cell>
          <cell r="C116">
            <v>2221</v>
          </cell>
          <cell r="D116" t="str">
            <v>Ollilan Rasse</v>
          </cell>
          <cell r="E116" t="str">
            <v>so</v>
          </cell>
          <cell r="F116" t="str">
            <v>CH</v>
          </cell>
          <cell r="G116">
            <v>44266.5</v>
          </cell>
          <cell r="H116" t="str">
            <v>Nahkasarvet</v>
          </cell>
          <cell r="I116" t="str">
            <v>Kauniais Nemo</v>
          </cell>
          <cell r="J116" t="str">
            <v>ChN 2932</v>
          </cell>
          <cell r="K116" t="str">
            <v>Ollilan Neilikka</v>
          </cell>
          <cell r="L116" t="str">
            <v>12966501 ChN</v>
          </cell>
          <cell r="M116" t="str">
            <v>Hannolan Juristi</v>
          </cell>
          <cell r="N116" t="str">
            <v>ChN 2635</v>
          </cell>
          <cell r="O116">
            <v>39</v>
          </cell>
          <cell r="P116">
            <v>93</v>
          </cell>
        </row>
        <row r="117">
          <cell r="B117" t="str">
            <v>FI000013961810-1</v>
          </cell>
          <cell r="C117">
            <v>2222</v>
          </cell>
          <cell r="D117" t="str">
            <v>Ollilan Robin</v>
          </cell>
          <cell r="E117" t="str">
            <v>so</v>
          </cell>
          <cell r="F117" t="str">
            <v>CH</v>
          </cell>
          <cell r="G117">
            <v>44267.5</v>
          </cell>
          <cell r="H117" t="str">
            <v>Synt.nupo</v>
          </cell>
          <cell r="I117" t="str">
            <v>Kauniais Nemo</v>
          </cell>
          <cell r="J117" t="str">
            <v>ChN 2932</v>
          </cell>
          <cell r="K117" t="str">
            <v>Ollilan Lumme</v>
          </cell>
          <cell r="L117"/>
          <cell r="M117" t="str">
            <v>Hannolan Joiku</v>
          </cell>
          <cell r="N117" t="str">
            <v>ChN 2636</v>
          </cell>
          <cell r="O117">
            <v>48</v>
          </cell>
          <cell r="P117">
            <v>101</v>
          </cell>
        </row>
        <row r="118">
          <cell r="B118" t="str">
            <v>FI000013961814-3</v>
          </cell>
          <cell r="C118">
            <v>2226</v>
          </cell>
          <cell r="D118" t="str">
            <v>Ollilan Rambo</v>
          </cell>
          <cell r="E118" t="str">
            <v>so</v>
          </cell>
          <cell r="F118" t="str">
            <v>CH</v>
          </cell>
          <cell r="G118">
            <v>44269.5</v>
          </cell>
          <cell r="H118" t="str">
            <v>Synt.nupo</v>
          </cell>
          <cell r="I118" t="str">
            <v>Kauniais Nemo</v>
          </cell>
          <cell r="J118" t="str">
            <v>ChN 2932</v>
          </cell>
          <cell r="K118" t="str">
            <v>Ollilan Lotta</v>
          </cell>
          <cell r="L118"/>
          <cell r="M118" t="str">
            <v>Hannolan Joiku</v>
          </cell>
          <cell r="N118" t="str">
            <v>ChN 2636</v>
          </cell>
          <cell r="O118">
            <v>48</v>
          </cell>
          <cell r="P118">
            <v>101</v>
          </cell>
        </row>
        <row r="119">
          <cell r="B119" t="str">
            <v>FI000013961815-6</v>
          </cell>
          <cell r="C119">
            <v>2227</v>
          </cell>
          <cell r="D119" t="str">
            <v>Ollilan Rolex</v>
          </cell>
          <cell r="E119" t="str">
            <v>so</v>
          </cell>
          <cell r="F119" t="str">
            <v>CH</v>
          </cell>
          <cell r="G119">
            <v>44269.5</v>
          </cell>
          <cell r="H119" t="str">
            <v>Nahkasarvet</v>
          </cell>
          <cell r="I119" t="str">
            <v>Kauniais Nemo</v>
          </cell>
          <cell r="J119" t="str">
            <v>ChN 2932</v>
          </cell>
          <cell r="K119" t="str">
            <v>Ollilan Loiste</v>
          </cell>
          <cell r="L119"/>
          <cell r="M119" t="str">
            <v>Hannolan Joiku</v>
          </cell>
          <cell r="N119" t="str">
            <v>ChN 2636</v>
          </cell>
          <cell r="O119">
            <v>48</v>
          </cell>
          <cell r="P119">
            <v>99</v>
          </cell>
        </row>
        <row r="120">
          <cell r="B120" t="str">
            <v>FI000013961816-9</v>
          </cell>
          <cell r="C120">
            <v>2228</v>
          </cell>
          <cell r="D120" t="str">
            <v>Ollilan Rufus</v>
          </cell>
          <cell r="E120" t="str">
            <v>so</v>
          </cell>
          <cell r="F120" t="str">
            <v>CH</v>
          </cell>
          <cell r="G120">
            <v>44269.5</v>
          </cell>
          <cell r="H120" t="str">
            <v>Synt.nupo</v>
          </cell>
          <cell r="I120" t="str">
            <v>Kauniais Nemo</v>
          </cell>
          <cell r="J120" t="str">
            <v>ChN 2932</v>
          </cell>
          <cell r="K120" t="str">
            <v>Ollilan Melissa</v>
          </cell>
          <cell r="L120"/>
          <cell r="M120" t="str">
            <v>Hannolan Joiku</v>
          </cell>
          <cell r="N120" t="str">
            <v>ChN 2636</v>
          </cell>
          <cell r="O120">
            <v>49</v>
          </cell>
          <cell r="P120">
            <v>109</v>
          </cell>
        </row>
        <row r="121">
          <cell r="B121" t="str">
            <v>FI000013961821-1</v>
          </cell>
          <cell r="C121">
            <v>2233</v>
          </cell>
          <cell r="D121" t="str">
            <v>Ollilan Raikuli</v>
          </cell>
          <cell r="E121" t="str">
            <v>so</v>
          </cell>
          <cell r="F121" t="str">
            <v>CH</v>
          </cell>
          <cell r="G121">
            <v>44273.5</v>
          </cell>
          <cell r="H121" t="str">
            <v>Synt.nupo</v>
          </cell>
          <cell r="I121" t="str">
            <v>KK Pamaus</v>
          </cell>
          <cell r="J121" t="str">
            <v>ChN 3040</v>
          </cell>
          <cell r="K121" t="str">
            <v>Ollilan Onerva</v>
          </cell>
          <cell r="L121"/>
          <cell r="M121" t="str">
            <v>Kauniais Nemo</v>
          </cell>
          <cell r="N121" t="str">
            <v>ChN 2932</v>
          </cell>
          <cell r="O121">
            <v>40</v>
          </cell>
          <cell r="P121">
            <v>97</v>
          </cell>
        </row>
        <row r="122">
          <cell r="B122" t="str">
            <v>FI000013961825-3</v>
          </cell>
          <cell r="C122">
            <v>2237</v>
          </cell>
          <cell r="D122" t="str">
            <v>Ollilan Rasmus</v>
          </cell>
          <cell r="E122" t="str">
            <v>so</v>
          </cell>
          <cell r="F122" t="str">
            <v>CH</v>
          </cell>
          <cell r="G122">
            <v>44277.5</v>
          </cell>
          <cell r="H122" t="str">
            <v>Nahkasarvet</v>
          </cell>
          <cell r="I122" t="str">
            <v>KK Pamaus</v>
          </cell>
          <cell r="J122" t="str">
            <v>ChN 3040</v>
          </cell>
          <cell r="K122" t="str">
            <v>Ollilan Juicy</v>
          </cell>
          <cell r="L122" t="str">
            <v>11600009 ChVN</v>
          </cell>
          <cell r="M122" t="str">
            <v>Ollilan Fanesco ET</v>
          </cell>
          <cell r="N122" t="str">
            <v>ChN 2130</v>
          </cell>
          <cell r="O122">
            <v>48</v>
          </cell>
          <cell r="P122">
            <v>96</v>
          </cell>
        </row>
        <row r="123">
          <cell r="B123" t="str">
            <v>FI000013961843-1</v>
          </cell>
          <cell r="C123">
            <v>2255</v>
          </cell>
          <cell r="D123" t="str">
            <v>Ollilan Ringo</v>
          </cell>
          <cell r="E123" t="str">
            <v>so</v>
          </cell>
          <cell r="F123" t="str">
            <v>CH</v>
          </cell>
          <cell r="G123">
            <v>44309.5</v>
          </cell>
          <cell r="H123" t="str">
            <v>Nahkasarvet</v>
          </cell>
          <cell r="I123" t="str">
            <v>Kauniais Nemo</v>
          </cell>
          <cell r="J123" t="str">
            <v>ChN 2932</v>
          </cell>
          <cell r="K123" t="str">
            <v>Ollilan Helle</v>
          </cell>
          <cell r="L123" t="str">
            <v>5231 ChN</v>
          </cell>
          <cell r="M123" t="str">
            <v>Meriläisen Diego</v>
          </cell>
          <cell r="N123" t="str">
            <v>Ch 1742</v>
          </cell>
          <cell r="O123">
            <v>42</v>
          </cell>
          <cell r="P123">
            <v>86</v>
          </cell>
        </row>
        <row r="124">
          <cell r="B124" t="str">
            <v>FI000013961844-4</v>
          </cell>
          <cell r="C124">
            <v>2256</v>
          </cell>
          <cell r="D124" t="str">
            <v>Ollilan Rokka</v>
          </cell>
          <cell r="E124" t="str">
            <v>so</v>
          </cell>
          <cell r="F124" t="str">
            <v>CH</v>
          </cell>
          <cell r="G124">
            <v>44323.5</v>
          </cell>
          <cell r="H124" t="str">
            <v>Synt.nupo</v>
          </cell>
          <cell r="I124" t="str">
            <v>KK Pamaus</v>
          </cell>
          <cell r="J124" t="str">
            <v>ChN 3040</v>
          </cell>
          <cell r="K124" t="str">
            <v>Ollilan Malla</v>
          </cell>
          <cell r="L124"/>
          <cell r="M124" t="str">
            <v>Hannolan Joiku</v>
          </cell>
          <cell r="N124" t="str">
            <v>ChN 2636</v>
          </cell>
          <cell r="O124">
            <v>49</v>
          </cell>
          <cell r="P124">
            <v>100</v>
          </cell>
        </row>
        <row r="125">
          <cell r="B125" t="str">
            <v>FI000013968090-6</v>
          </cell>
          <cell r="C125">
            <v>9003</v>
          </cell>
          <cell r="D125" t="str">
            <v>Suutarin Topaasi</v>
          </cell>
          <cell r="E125" t="str">
            <v>so</v>
          </cell>
          <cell r="F125" t="str">
            <v>SI</v>
          </cell>
          <cell r="G125">
            <v>44286.5</v>
          </cell>
          <cell r="H125" t="str">
            <v>Synt.nupo</v>
          </cell>
          <cell r="I125" t="str">
            <v>Alvaro PP</v>
          </cell>
          <cell r="J125" t="str">
            <v>SiN 86628</v>
          </cell>
          <cell r="K125" t="str">
            <v>Lahisten Oliv</v>
          </cell>
          <cell r="L125"/>
          <cell r="M125" t="str">
            <v>RITAMÄEN KALEB</v>
          </cell>
          <cell r="N125" t="str">
            <v>SiN 1493</v>
          </cell>
          <cell r="O125">
            <v>39</v>
          </cell>
          <cell r="P125">
            <v>92</v>
          </cell>
        </row>
        <row r="126">
          <cell r="B126" t="str">
            <v>FI000013968091-9</v>
          </cell>
          <cell r="C126">
            <v>9004</v>
          </cell>
          <cell r="D126" t="str">
            <v>Suutarin Tulppa</v>
          </cell>
          <cell r="E126" t="str">
            <v>so</v>
          </cell>
          <cell r="F126" t="str">
            <v>SI</v>
          </cell>
          <cell r="G126">
            <v>44288.5</v>
          </cell>
          <cell r="H126" t="str">
            <v>Nahkasarvet</v>
          </cell>
          <cell r="I126" t="str">
            <v>Tapion Goodman</v>
          </cell>
          <cell r="J126" t="str">
            <v>Si 2129</v>
          </cell>
          <cell r="K126" t="str">
            <v>Lahisten Odelma</v>
          </cell>
          <cell r="L126"/>
          <cell r="M126" t="str">
            <v>Orava-Ahon Legenda E</v>
          </cell>
          <cell r="N126" t="str">
            <v>Si 1641</v>
          </cell>
          <cell r="O126">
            <v>41</v>
          </cell>
          <cell r="P126">
            <v>101</v>
          </cell>
        </row>
        <row r="127">
          <cell r="B127" t="str">
            <v>FI000013968092-2</v>
          </cell>
          <cell r="C127">
            <v>9005</v>
          </cell>
          <cell r="D127" t="str">
            <v>Suutarin T'dollar</v>
          </cell>
          <cell r="E127" t="str">
            <v>so</v>
          </cell>
          <cell r="F127" t="str">
            <v>SI</v>
          </cell>
          <cell r="G127">
            <v>44289.5</v>
          </cell>
          <cell r="H127" t="str">
            <v>Synt.nupo</v>
          </cell>
          <cell r="I127" t="str">
            <v>Tapion Goodman</v>
          </cell>
          <cell r="J127" t="str">
            <v>Si 2129</v>
          </cell>
          <cell r="K127" t="str">
            <v>Lahisten O' dollar</v>
          </cell>
          <cell r="L127"/>
          <cell r="M127" t="str">
            <v>Lahisten Ihmemies ET</v>
          </cell>
          <cell r="N127" t="str">
            <v>SiN 1316</v>
          </cell>
          <cell r="O127">
            <v>40</v>
          </cell>
          <cell r="P127">
            <v>88</v>
          </cell>
        </row>
        <row r="128">
          <cell r="B128" t="str">
            <v>FI000013968096-4</v>
          </cell>
          <cell r="C128">
            <v>9009</v>
          </cell>
          <cell r="D128" t="str">
            <v>Suutarin Tango</v>
          </cell>
          <cell r="E128" t="str">
            <v>so</v>
          </cell>
          <cell r="F128" t="str">
            <v>SI</v>
          </cell>
          <cell r="G128">
            <v>44294.5</v>
          </cell>
          <cell r="H128" t="str">
            <v>Nahkasarvet</v>
          </cell>
          <cell r="I128" t="str">
            <v>Alvaro PP</v>
          </cell>
          <cell r="J128" t="str">
            <v>SiN 86628</v>
          </cell>
          <cell r="K128" t="str">
            <v>Lahisten Operetti</v>
          </cell>
          <cell r="L128"/>
          <cell r="M128" t="str">
            <v>RITAMÄEN KALEB</v>
          </cell>
          <cell r="N128" t="str">
            <v>SiN 1493</v>
          </cell>
          <cell r="O128">
            <v>39</v>
          </cell>
          <cell r="P128">
            <v>88</v>
          </cell>
        </row>
        <row r="129">
          <cell r="B129" t="str">
            <v>FI000013968099-3</v>
          </cell>
          <cell r="C129">
            <v>9012</v>
          </cell>
          <cell r="D129" t="str">
            <v>Suutarin Total</v>
          </cell>
          <cell r="E129" t="str">
            <v>so</v>
          </cell>
          <cell r="F129" t="str">
            <v>SI</v>
          </cell>
          <cell r="G129">
            <v>44297.5</v>
          </cell>
          <cell r="H129" t="str">
            <v>Nahkasarvet</v>
          </cell>
          <cell r="I129" t="str">
            <v>Tapion Goodman</v>
          </cell>
          <cell r="J129" t="str">
            <v>Si 2129</v>
          </cell>
          <cell r="K129" t="str">
            <v>Lahisten Ohvi</v>
          </cell>
          <cell r="L129"/>
          <cell r="M129" t="str">
            <v>Eves Ross</v>
          </cell>
          <cell r="N129" t="str">
            <v>Si 1540</v>
          </cell>
          <cell r="O129">
            <v>38</v>
          </cell>
          <cell r="P129">
            <v>80</v>
          </cell>
        </row>
        <row r="130">
          <cell r="B130" t="str">
            <v>FI000013968100-2</v>
          </cell>
          <cell r="C130">
            <v>9013</v>
          </cell>
          <cell r="D130" t="str">
            <v>Suutarin Tablero</v>
          </cell>
          <cell r="E130" t="str">
            <v>so</v>
          </cell>
          <cell r="F130" t="str">
            <v>SI</v>
          </cell>
          <cell r="G130">
            <v>44297.5</v>
          </cell>
          <cell r="H130" t="str">
            <v>Sarvet</v>
          </cell>
          <cell r="I130" t="str">
            <v>Tapion Goodman</v>
          </cell>
          <cell r="J130" t="str">
            <v>Si 2129</v>
          </cell>
          <cell r="K130" t="str">
            <v>Lahisten Ole</v>
          </cell>
          <cell r="L130"/>
          <cell r="M130" t="str">
            <v>Orava-Ahon Jess</v>
          </cell>
          <cell r="N130" t="str">
            <v>Si 1427</v>
          </cell>
          <cell r="O130">
            <v>45</v>
          </cell>
          <cell r="P130">
            <v>98</v>
          </cell>
        </row>
        <row r="131">
          <cell r="B131" t="str">
            <v>FI000013968101-5</v>
          </cell>
          <cell r="C131">
            <v>9014</v>
          </cell>
          <cell r="D131" t="str">
            <v>Suutarin Taktikko</v>
          </cell>
          <cell r="E131" t="str">
            <v>so</v>
          </cell>
          <cell r="F131" t="str">
            <v>SI</v>
          </cell>
          <cell r="G131">
            <v>44300.5</v>
          </cell>
          <cell r="H131" t="str">
            <v>Nahkasarvet</v>
          </cell>
          <cell r="I131" t="str">
            <v>Tapion Goodman</v>
          </cell>
          <cell r="J131" t="str">
            <v>Si 2129</v>
          </cell>
          <cell r="K131" t="str">
            <v>Lahisten Oksana</v>
          </cell>
          <cell r="L131"/>
          <cell r="M131" t="str">
            <v>Eves Ross</v>
          </cell>
          <cell r="N131" t="str">
            <v>Si 1540</v>
          </cell>
          <cell r="O131">
            <v>37</v>
          </cell>
          <cell r="P131">
            <v>84</v>
          </cell>
        </row>
        <row r="132">
          <cell r="B132" t="str">
            <v>FI000013968102-8</v>
          </cell>
          <cell r="C132">
            <v>9015</v>
          </cell>
          <cell r="D132" t="str">
            <v>Suutarin Tosakinto</v>
          </cell>
          <cell r="E132" t="str">
            <v>so</v>
          </cell>
          <cell r="F132" t="str">
            <v>SI</v>
          </cell>
          <cell r="G132">
            <v>44305.5</v>
          </cell>
          <cell r="H132" t="str">
            <v>Synt.nupo</v>
          </cell>
          <cell r="I132" t="str">
            <v>Tapion Goodman</v>
          </cell>
          <cell r="J132" t="str">
            <v>Si 2129</v>
          </cell>
          <cell r="K132" t="str">
            <v>Lahisten Onja</v>
          </cell>
          <cell r="L132"/>
          <cell r="M132" t="str">
            <v>RITAMÄEN KALEB</v>
          </cell>
          <cell r="N132" t="str">
            <v>SiN 1493</v>
          </cell>
          <cell r="O132">
            <v>39</v>
          </cell>
          <cell r="P132">
            <v>86</v>
          </cell>
        </row>
        <row r="133">
          <cell r="B133" t="str">
            <v>FI000013968103-1</v>
          </cell>
          <cell r="C133">
            <v>9016</v>
          </cell>
          <cell r="D133" t="str">
            <v>Suutarin Rosmariini</v>
          </cell>
          <cell r="E133" t="str">
            <v>so</v>
          </cell>
          <cell r="F133" t="str">
            <v>SI</v>
          </cell>
          <cell r="G133">
            <v>44306.5</v>
          </cell>
          <cell r="H133" t="str">
            <v>Sarvet</v>
          </cell>
          <cell r="I133" t="str">
            <v>Tapion Goodman</v>
          </cell>
          <cell r="J133" t="str">
            <v>Si 2129</v>
          </cell>
          <cell r="K133" t="str">
            <v>Lahisten O'Rose</v>
          </cell>
          <cell r="L133"/>
          <cell r="M133" t="str">
            <v>Eves Ross</v>
          </cell>
          <cell r="N133" t="str">
            <v>Si 1540</v>
          </cell>
          <cell r="O133">
            <v>38</v>
          </cell>
          <cell r="P133">
            <v>82</v>
          </cell>
        </row>
        <row r="134">
          <cell r="B134" t="str">
            <v>FI000013973645-2</v>
          </cell>
          <cell r="C134">
            <v>101</v>
          </cell>
          <cell r="D134" t="str">
            <v>PR.TOMBA</v>
          </cell>
          <cell r="E134" t="str">
            <v>so</v>
          </cell>
          <cell r="F134" t="str">
            <v>AB</v>
          </cell>
          <cell r="G134">
            <v>44266.5</v>
          </cell>
          <cell r="H134" t="str">
            <v>Synt.nupo</v>
          </cell>
          <cell r="I134" t="str">
            <v>La Juanita Smx Bombazo</v>
          </cell>
          <cell r="J134" t="str">
            <v>Ab 87522</v>
          </cell>
          <cell r="K134" t="str">
            <v>PR.NIISKUNEITI_TMB</v>
          </cell>
          <cell r="L134" t="str">
            <v>12359835 AbV</v>
          </cell>
          <cell r="M134" t="str">
            <v>Te Mania Berkley B1</v>
          </cell>
          <cell r="N134" t="str">
            <v>Ab 87475</v>
          </cell>
          <cell r="O134">
            <v>39</v>
          </cell>
          <cell r="P134">
            <v>104</v>
          </cell>
        </row>
        <row r="135">
          <cell r="B135" t="str">
            <v>FI000013973650-4</v>
          </cell>
          <cell r="C135">
            <v>106</v>
          </cell>
          <cell r="D135" t="str">
            <v>PR.TESSU</v>
          </cell>
          <cell r="E135" t="str">
            <v>so</v>
          </cell>
          <cell r="F135" t="str">
            <v>AB</v>
          </cell>
          <cell r="G135">
            <v>44278.5</v>
          </cell>
          <cell r="H135" t="str">
            <v>Synt.nupo</v>
          </cell>
          <cell r="I135" t="str">
            <v>Männistön Obama</v>
          </cell>
          <cell r="J135" t="str">
            <v>Ab 3483</v>
          </cell>
          <cell r="K135" t="str">
            <v>PR.NADJA_KOM</v>
          </cell>
          <cell r="L135"/>
          <cell r="M135" t="str">
            <v>PR.KOMIA HIL EDW 1</v>
          </cell>
          <cell r="N135" t="str">
            <v>Ab 2857</v>
          </cell>
          <cell r="O135">
            <v>36</v>
          </cell>
          <cell r="P135">
            <v>90</v>
          </cell>
        </row>
        <row r="136">
          <cell r="B136" t="str">
            <v>FI000013973652-0</v>
          </cell>
          <cell r="C136">
            <v>108</v>
          </cell>
          <cell r="D136" t="str">
            <v>PR.TOOGA</v>
          </cell>
          <cell r="E136" t="str">
            <v>so</v>
          </cell>
          <cell r="F136" t="str">
            <v>AB</v>
          </cell>
          <cell r="G136">
            <v>44281.5</v>
          </cell>
          <cell r="H136" t="str">
            <v>Synt.nupo</v>
          </cell>
          <cell r="I136" t="str">
            <v>Männistön Obama</v>
          </cell>
          <cell r="J136" t="str">
            <v>Ab 3483</v>
          </cell>
          <cell r="K136" t="str">
            <v>PR.JÄDE</v>
          </cell>
          <cell r="L136" t="str">
            <v>7327 Ab</v>
          </cell>
          <cell r="M136" t="str">
            <v>PR.HiawathaET</v>
          </cell>
          <cell r="N136" t="str">
            <v>Ab 2401</v>
          </cell>
          <cell r="O136">
            <v>38</v>
          </cell>
          <cell r="P136">
            <v>94</v>
          </cell>
        </row>
        <row r="137">
          <cell r="B137" t="str">
            <v>FI000013973654-6</v>
          </cell>
          <cell r="C137">
            <v>110</v>
          </cell>
          <cell r="D137" t="str">
            <v>PR.TAITAVA</v>
          </cell>
          <cell r="E137" t="str">
            <v>so</v>
          </cell>
          <cell r="F137" t="str">
            <v>AB</v>
          </cell>
          <cell r="G137">
            <v>44283.5</v>
          </cell>
          <cell r="H137" t="str">
            <v>Synt.nupo</v>
          </cell>
          <cell r="I137" t="str">
            <v>La Juanita Smx Bombazo</v>
          </cell>
          <cell r="J137" t="str">
            <v>Ab 87522</v>
          </cell>
          <cell r="K137" t="str">
            <v>PR.ROUVA</v>
          </cell>
          <cell r="L137"/>
          <cell r="M137" t="str">
            <v>Puustin Oksa</v>
          </cell>
          <cell r="N137" t="str">
            <v>Ab 3477</v>
          </cell>
          <cell r="O137">
            <v>40</v>
          </cell>
          <cell r="P137">
            <v>109</v>
          </cell>
        </row>
        <row r="138">
          <cell r="B138" t="str">
            <v>FI000013973655-9</v>
          </cell>
          <cell r="C138">
            <v>111</v>
          </cell>
          <cell r="D138" t="str">
            <v>PR.TUUTOR</v>
          </cell>
          <cell r="E138" t="str">
            <v>so</v>
          </cell>
          <cell r="F138" t="str">
            <v>AB</v>
          </cell>
          <cell r="G138">
            <v>44284.5</v>
          </cell>
          <cell r="H138" t="str">
            <v>Synt.nupo</v>
          </cell>
          <cell r="I138" t="str">
            <v>Puustin Oksa</v>
          </cell>
          <cell r="J138" t="str">
            <v>Ab 3477</v>
          </cell>
          <cell r="K138" t="str">
            <v>PR.NANCY_LAZ</v>
          </cell>
          <cell r="L138"/>
          <cell r="M138" t="str">
            <v>PR.LAZAROS_ESC</v>
          </cell>
          <cell r="N138" t="str">
            <v>Ab 2984</v>
          </cell>
          <cell r="O138">
            <v>37</v>
          </cell>
          <cell r="P138">
            <v>96</v>
          </cell>
        </row>
        <row r="139">
          <cell r="B139" t="str">
            <v>FI000013973656-2</v>
          </cell>
          <cell r="C139">
            <v>112</v>
          </cell>
          <cell r="D139" t="str">
            <v>PR.TAVIS</v>
          </cell>
          <cell r="E139" t="str">
            <v>so</v>
          </cell>
          <cell r="F139" t="str">
            <v>AB</v>
          </cell>
          <cell r="G139">
            <v>44284.5</v>
          </cell>
          <cell r="H139" t="str">
            <v>Synt.nupo</v>
          </cell>
          <cell r="I139" t="str">
            <v>GF Hole in One 7C</v>
          </cell>
          <cell r="J139" t="str">
            <v>Ab 87500</v>
          </cell>
          <cell r="K139" t="str">
            <v>PR.RINKULA</v>
          </cell>
          <cell r="L139"/>
          <cell r="M139" t="str">
            <v>Männistön Ovela</v>
          </cell>
          <cell r="N139" t="str">
            <v>Ab 3484</v>
          </cell>
          <cell r="O139">
            <v>37</v>
          </cell>
          <cell r="P139">
            <v>101</v>
          </cell>
        </row>
        <row r="140">
          <cell r="B140" t="str">
            <v>FI000013973659-1</v>
          </cell>
          <cell r="C140">
            <v>115</v>
          </cell>
          <cell r="D140" t="str">
            <v>PR.TANELI</v>
          </cell>
          <cell r="E140" t="str">
            <v>so</v>
          </cell>
          <cell r="F140" t="str">
            <v>AB</v>
          </cell>
          <cell r="G140">
            <v>44288.5</v>
          </cell>
          <cell r="H140" t="str">
            <v>Synt.nupo</v>
          </cell>
          <cell r="I140" t="str">
            <v>Puustin Nemo</v>
          </cell>
          <cell r="J140" t="str">
            <v>Ab 3325</v>
          </cell>
          <cell r="K140" t="str">
            <v>PR.ONNELI_QHA</v>
          </cell>
          <cell r="L140" t="str">
            <v>12693763 AbV</v>
          </cell>
          <cell r="M140" t="str">
            <v>Quaker Hill Assurance 3N34</v>
          </cell>
          <cell r="N140" t="str">
            <v>Ab 87490</v>
          </cell>
          <cell r="O140">
            <v>41</v>
          </cell>
          <cell r="P140">
            <v>95</v>
          </cell>
        </row>
        <row r="141">
          <cell r="B141" t="str">
            <v>FI000013973661-4</v>
          </cell>
          <cell r="C141">
            <v>117</v>
          </cell>
          <cell r="D141" t="str">
            <v>PR.THOR</v>
          </cell>
          <cell r="E141" t="str">
            <v>so</v>
          </cell>
          <cell r="F141" t="str">
            <v>AB</v>
          </cell>
          <cell r="G141">
            <v>44292.5</v>
          </cell>
          <cell r="H141" t="str">
            <v>Synt.nupo</v>
          </cell>
          <cell r="I141" t="str">
            <v>poa sisu</v>
          </cell>
          <cell r="J141" t="str">
            <v>Ab 3872</v>
          </cell>
          <cell r="K141" t="str">
            <v>PR.ROSABELLA</v>
          </cell>
          <cell r="L141" t="str">
            <v>12693740 Ab</v>
          </cell>
          <cell r="M141" t="str">
            <v>Quaker Hill Dead Center</v>
          </cell>
          <cell r="N141" t="str">
            <v>Ab 87489</v>
          </cell>
          <cell r="O141">
            <v>34</v>
          </cell>
          <cell r="P141">
            <v>90</v>
          </cell>
        </row>
        <row r="142">
          <cell r="B142" t="str">
            <v>FI000013973662-7</v>
          </cell>
          <cell r="C142">
            <v>118</v>
          </cell>
          <cell r="D142" t="str">
            <v>PR.TOMMI</v>
          </cell>
          <cell r="E142" t="str">
            <v>so</v>
          </cell>
          <cell r="F142" t="str">
            <v>AB</v>
          </cell>
          <cell r="G142">
            <v>44295.5</v>
          </cell>
          <cell r="H142" t="str">
            <v>Synt.nupo</v>
          </cell>
          <cell r="I142" t="str">
            <v>poa sisu</v>
          </cell>
          <cell r="J142" t="str">
            <v>Ab 3872</v>
          </cell>
          <cell r="K142" t="str">
            <v>PR.ROSE</v>
          </cell>
          <cell r="L142" t="str">
            <v>13347326 Ab</v>
          </cell>
          <cell r="M142" t="str">
            <v>poa quasar</v>
          </cell>
          <cell r="N142" t="str">
            <v>Ab 3475</v>
          </cell>
          <cell r="O142">
            <v>32</v>
          </cell>
          <cell r="P142">
            <v>89</v>
          </cell>
        </row>
        <row r="143">
          <cell r="B143" t="str">
            <v>FI000013973663-0</v>
          </cell>
          <cell r="C143">
            <v>119</v>
          </cell>
          <cell r="D143" t="str">
            <v>PR.TRENDI</v>
          </cell>
          <cell r="E143" t="str">
            <v>so</v>
          </cell>
          <cell r="F143" t="str">
            <v>AB</v>
          </cell>
          <cell r="G143">
            <v>44301.5</v>
          </cell>
          <cell r="H143" t="str">
            <v>Synt.nupo</v>
          </cell>
          <cell r="I143" t="str">
            <v>poa sisu</v>
          </cell>
          <cell r="J143" t="str">
            <v>Ab 3872</v>
          </cell>
          <cell r="K143" t="str">
            <v>PR.RAFELIA</v>
          </cell>
          <cell r="L143" t="str">
            <v>12693732 Ab</v>
          </cell>
          <cell r="M143" t="str">
            <v>Männistön Obama</v>
          </cell>
          <cell r="N143" t="str">
            <v>Ab 3483</v>
          </cell>
          <cell r="O143">
            <v>36</v>
          </cell>
          <cell r="P143">
            <v>93</v>
          </cell>
        </row>
        <row r="144">
          <cell r="B144" t="str">
            <v>FI000013973664-3</v>
          </cell>
          <cell r="C144">
            <v>120</v>
          </cell>
          <cell r="D144" t="str">
            <v>PR.TIGRE</v>
          </cell>
          <cell r="E144" t="str">
            <v>so</v>
          </cell>
          <cell r="F144" t="str">
            <v>AB</v>
          </cell>
          <cell r="G144">
            <v>44311.5</v>
          </cell>
          <cell r="H144" t="str">
            <v>Synt.nupo</v>
          </cell>
          <cell r="I144" t="str">
            <v>poa sisu</v>
          </cell>
          <cell r="J144" t="str">
            <v>Ab 3872</v>
          </cell>
          <cell r="K144" t="str">
            <v>PR.RUTH</v>
          </cell>
          <cell r="L144" t="str">
            <v>13123163 Ab</v>
          </cell>
          <cell r="M144" t="str">
            <v>Puustin Oksa</v>
          </cell>
          <cell r="N144" t="str">
            <v>Ab 3477</v>
          </cell>
          <cell r="O144">
            <v>37</v>
          </cell>
          <cell r="P144">
            <v>96</v>
          </cell>
        </row>
        <row r="145">
          <cell r="B145" t="str">
            <v>FI000013982181-7</v>
          </cell>
          <cell r="C145">
            <v>2181</v>
          </cell>
          <cell r="D145" t="str">
            <v>Normosan Tornado</v>
          </cell>
          <cell r="E145" t="str">
            <v>so</v>
          </cell>
          <cell r="F145" t="str">
            <v>SI</v>
          </cell>
          <cell r="G145">
            <v>44263.5</v>
          </cell>
          <cell r="H145" t="str">
            <v>Synt.nupo</v>
          </cell>
          <cell r="I145" t="str">
            <v>VB Testo</v>
          </cell>
          <cell r="J145" t="str">
            <v>SiN 86577</v>
          </cell>
          <cell r="K145" t="str">
            <v>Räfbackens Gojja</v>
          </cell>
          <cell r="L145" t="str">
            <v>13226925 Si</v>
          </cell>
          <cell r="M145" t="str">
            <v>Ja P av Nes</v>
          </cell>
          <cell r="N145" t="str">
            <v>SiN 86594</v>
          </cell>
          <cell r="O145">
            <v>40</v>
          </cell>
          <cell r="P145">
            <v>88</v>
          </cell>
        </row>
        <row r="146">
          <cell r="B146" t="str">
            <v>FI000013982185-9</v>
          </cell>
          <cell r="C146">
            <v>2185</v>
          </cell>
          <cell r="D146" t="str">
            <v>Normosan Teacup</v>
          </cell>
          <cell r="E146" t="str">
            <v>so</v>
          </cell>
          <cell r="F146" t="str">
            <v>SI</v>
          </cell>
          <cell r="G146">
            <v>44283.5</v>
          </cell>
          <cell r="H146" t="str">
            <v>Nahkasarvet</v>
          </cell>
          <cell r="I146" t="str">
            <v>Kilbride Farm Hans 16 PP</v>
          </cell>
          <cell r="J146" t="str">
            <v>SiN 86620</v>
          </cell>
          <cell r="K146" t="str">
            <v>Lahisten Minttu</v>
          </cell>
          <cell r="L146" t="str">
            <v>2986 Si</v>
          </cell>
          <cell r="M146" t="str">
            <v>Orava-Ahon Jess</v>
          </cell>
          <cell r="N146" t="str">
            <v>Si 1427</v>
          </cell>
          <cell r="O146">
            <v>54</v>
          </cell>
          <cell r="P146">
            <v>112</v>
          </cell>
        </row>
        <row r="147">
          <cell r="B147" t="str">
            <v>FI000013982187-5</v>
          </cell>
          <cell r="C147">
            <v>2187</v>
          </cell>
          <cell r="D147" t="str">
            <v>Normosan Titan</v>
          </cell>
          <cell r="E147" t="str">
            <v>so</v>
          </cell>
          <cell r="F147" t="str">
            <v>SI</v>
          </cell>
          <cell r="G147">
            <v>44284.5</v>
          </cell>
          <cell r="H147" t="str">
            <v>Synt.nupo</v>
          </cell>
          <cell r="I147" t="str">
            <v>Mahango</v>
          </cell>
          <cell r="J147" t="str">
            <v>SiN 86626</v>
          </cell>
          <cell r="K147" t="str">
            <v>Lahisten Manti</v>
          </cell>
          <cell r="L147" t="str">
            <v>3045 Si</v>
          </cell>
          <cell r="M147" t="str">
            <v>Lahisten Ihmemies ET</v>
          </cell>
          <cell r="N147" t="str">
            <v>SiN 1316</v>
          </cell>
          <cell r="O147">
            <v>47</v>
          </cell>
          <cell r="P147">
            <v>83</v>
          </cell>
        </row>
        <row r="148">
          <cell r="B148" t="str">
            <v>FI000013982188-8</v>
          </cell>
          <cell r="C148">
            <v>2188</v>
          </cell>
          <cell r="D148" t="str">
            <v>Normosan Tristan</v>
          </cell>
          <cell r="E148" t="str">
            <v>so</v>
          </cell>
          <cell r="F148" t="str">
            <v>SI</v>
          </cell>
          <cell r="G148">
            <v>44286.5</v>
          </cell>
          <cell r="H148" t="str">
            <v>Nahkasarvet</v>
          </cell>
          <cell r="I148" t="str">
            <v>Moonlight vom Hanselhof</v>
          </cell>
          <cell r="J148" t="str">
            <v>SiN 86627</v>
          </cell>
          <cell r="K148" t="str">
            <v>Lahisten Malta</v>
          </cell>
          <cell r="L148" t="str">
            <v>2963 Si</v>
          </cell>
          <cell r="M148" t="str">
            <v>Nimos av Rörum</v>
          </cell>
          <cell r="N148" t="str">
            <v>SiN 1055</v>
          </cell>
          <cell r="O148">
            <v>53</v>
          </cell>
          <cell r="P148">
            <v>103</v>
          </cell>
        </row>
        <row r="149">
          <cell r="B149" t="str">
            <v>FI000013982190-1</v>
          </cell>
          <cell r="C149">
            <v>2190</v>
          </cell>
          <cell r="D149" t="str">
            <v>Normosan Tobias</v>
          </cell>
          <cell r="E149" t="str">
            <v>so</v>
          </cell>
          <cell r="F149" t="str">
            <v>SI</v>
          </cell>
          <cell r="G149">
            <v>44291.5</v>
          </cell>
          <cell r="H149" t="str">
            <v>Synt.nupo</v>
          </cell>
          <cell r="I149" t="str">
            <v>Normosan Radek</v>
          </cell>
          <cell r="J149" t="str">
            <v>Si 2267</v>
          </cell>
          <cell r="K149" t="str">
            <v>Lahisten Nupsu</v>
          </cell>
          <cell r="L149" t="str">
            <v>2954 Si</v>
          </cell>
          <cell r="M149" t="str">
            <v>Nalle av Åbuen</v>
          </cell>
          <cell r="N149" t="str">
            <v>SiN 1047</v>
          </cell>
          <cell r="O149">
            <v>55</v>
          </cell>
          <cell r="P149">
            <v>106</v>
          </cell>
        </row>
        <row r="150">
          <cell r="B150" t="str">
            <v>FI000013982191-4</v>
          </cell>
          <cell r="C150">
            <v>2191</v>
          </cell>
          <cell r="D150" t="str">
            <v>Normosan Trident</v>
          </cell>
          <cell r="E150" t="str">
            <v>so</v>
          </cell>
          <cell r="F150" t="str">
            <v>SI</v>
          </cell>
          <cell r="G150">
            <v>44291.5</v>
          </cell>
          <cell r="H150" t="str">
            <v>Synt.nupo</v>
          </cell>
          <cell r="I150" t="str">
            <v>Colin av Skåne-Tranås</v>
          </cell>
          <cell r="J150" t="str">
            <v>SiN 2207</v>
          </cell>
          <cell r="K150" t="str">
            <v>Lahisten O' melody</v>
          </cell>
          <cell r="L150" t="str">
            <v>2999 Si</v>
          </cell>
          <cell r="M150" t="str">
            <v>Lahisten Lord ET</v>
          </cell>
          <cell r="N150" t="str">
            <v>SiN 1863</v>
          </cell>
          <cell r="O150">
            <v>46</v>
          </cell>
          <cell r="P150">
            <v>82</v>
          </cell>
        </row>
        <row r="151">
          <cell r="B151" t="str">
            <v>FI000013982193-0</v>
          </cell>
          <cell r="C151">
            <v>2193</v>
          </cell>
          <cell r="D151" t="str">
            <v>Normosan Taco</v>
          </cell>
          <cell r="E151" t="str">
            <v>so</v>
          </cell>
          <cell r="F151" t="str">
            <v>SI</v>
          </cell>
          <cell r="G151">
            <v>44293.5</v>
          </cell>
          <cell r="H151" t="str">
            <v>Synt.nupo</v>
          </cell>
          <cell r="I151" t="str">
            <v>Pulkkalan Nortti</v>
          </cell>
          <cell r="J151" t="str">
            <v>Si 1825</v>
          </cell>
          <cell r="K151" t="str">
            <v>Lahisten Mandy</v>
          </cell>
          <cell r="L151" t="str">
            <v>3009 Si</v>
          </cell>
          <cell r="M151"/>
          <cell r="N151" t="str">
            <v>SiN 1544</v>
          </cell>
          <cell r="O151">
            <v>48</v>
          </cell>
          <cell r="P151">
            <v>89</v>
          </cell>
        </row>
        <row r="152">
          <cell r="B152" t="str">
            <v>FI000013982204-9</v>
          </cell>
          <cell r="C152">
            <v>2204</v>
          </cell>
          <cell r="D152" t="str">
            <v>Normosan Two Face</v>
          </cell>
          <cell r="E152" t="str">
            <v>so</v>
          </cell>
          <cell r="F152" t="str">
            <v>SI</v>
          </cell>
          <cell r="G152">
            <v>44303.5</v>
          </cell>
          <cell r="H152" t="str">
            <v>Synt.nupo</v>
          </cell>
          <cell r="I152" t="str">
            <v>Pulkkalan Nortti</v>
          </cell>
          <cell r="J152" t="str">
            <v>Si 1825</v>
          </cell>
          <cell r="K152" t="str">
            <v>Lahisten Monroe</v>
          </cell>
          <cell r="L152" t="str">
            <v>2966 Si</v>
          </cell>
          <cell r="M152" t="str">
            <v>Lahisten Ihmemies ET</v>
          </cell>
          <cell r="N152" t="str">
            <v>SiN 1316</v>
          </cell>
          <cell r="O152">
            <v>48</v>
          </cell>
          <cell r="P152">
            <v>82</v>
          </cell>
        </row>
        <row r="153">
          <cell r="B153" t="str">
            <v>FI000013982206-5</v>
          </cell>
          <cell r="C153">
            <v>2206</v>
          </cell>
          <cell r="D153" t="str">
            <v>Normosan Toronto</v>
          </cell>
          <cell r="E153" t="str">
            <v>so</v>
          </cell>
          <cell r="F153" t="str">
            <v>SI</v>
          </cell>
          <cell r="G153">
            <v>44309.5</v>
          </cell>
          <cell r="H153" t="str">
            <v>Synt.nupo</v>
          </cell>
          <cell r="I153" t="str">
            <v>Colin av Skåne-Tranås</v>
          </cell>
          <cell r="J153" t="str">
            <v>SiN 2207</v>
          </cell>
          <cell r="K153" t="str">
            <v>Lahisten O´Herb</v>
          </cell>
          <cell r="L153" t="str">
            <v>2998 Si</v>
          </cell>
          <cell r="M153" t="str">
            <v>Lahisten Ihmemies ET</v>
          </cell>
          <cell r="N153" t="str">
            <v>SiN 1316</v>
          </cell>
          <cell r="O153">
            <v>36</v>
          </cell>
          <cell r="P153">
            <v>76</v>
          </cell>
        </row>
        <row r="154">
          <cell r="B154" t="str">
            <v>FI000013982207-8</v>
          </cell>
          <cell r="C154">
            <v>2207</v>
          </cell>
          <cell r="D154" t="str">
            <v>Normosan Torino</v>
          </cell>
          <cell r="E154" t="str">
            <v>so</v>
          </cell>
          <cell r="F154" t="str">
            <v>SI</v>
          </cell>
          <cell r="G154">
            <v>44309.5</v>
          </cell>
          <cell r="H154" t="str">
            <v>Synt.nupo</v>
          </cell>
          <cell r="I154" t="str">
            <v>Colin av Skåne-Tranås</v>
          </cell>
          <cell r="J154" t="str">
            <v>SiN 2207</v>
          </cell>
          <cell r="K154" t="str">
            <v>Lahisten O´Herb</v>
          </cell>
          <cell r="L154" t="str">
            <v>2998 Si</v>
          </cell>
          <cell r="M154" t="str">
            <v>Lahisten Ihmemies ET</v>
          </cell>
          <cell r="N154" t="str">
            <v>SiN 1316</v>
          </cell>
          <cell r="O154">
            <v>34</v>
          </cell>
          <cell r="P154">
            <v>74</v>
          </cell>
        </row>
        <row r="155">
          <cell r="B155" t="str">
            <v>FI000013982210-4</v>
          </cell>
          <cell r="C155">
            <v>2210</v>
          </cell>
          <cell r="D155" t="str">
            <v>Normosan Taifun</v>
          </cell>
          <cell r="E155" t="str">
            <v>so</v>
          </cell>
          <cell r="F155" t="str">
            <v>SI</v>
          </cell>
          <cell r="G155">
            <v>44313.5</v>
          </cell>
          <cell r="H155" t="str">
            <v>Synt.nupo</v>
          </cell>
          <cell r="I155" t="str">
            <v>Normosan Pietro</v>
          </cell>
          <cell r="J155" t="str">
            <v>SiN 2134</v>
          </cell>
          <cell r="K155" t="str">
            <v>Normosan Rumba</v>
          </cell>
          <cell r="L155" t="str">
            <v>13378768 SiN</v>
          </cell>
          <cell r="M155" t="str">
            <v>Pulkkalan Nortti</v>
          </cell>
          <cell r="N155" t="str">
            <v>Si 1825</v>
          </cell>
          <cell r="O155">
            <v>39</v>
          </cell>
          <cell r="P155">
            <v>83</v>
          </cell>
        </row>
        <row r="156">
          <cell r="B156" t="str">
            <v>FI000013988223-8</v>
          </cell>
          <cell r="C156">
            <v>1692</v>
          </cell>
          <cell r="D156" t="str">
            <v>poa unssi</v>
          </cell>
          <cell r="E156" t="str">
            <v>so</v>
          </cell>
          <cell r="F156" t="str">
            <v>AB</v>
          </cell>
          <cell r="G156">
            <v>44251.5</v>
          </cell>
          <cell r="H156" t="str">
            <v>Synt.nupo</v>
          </cell>
          <cell r="I156" t="str">
            <v>Peak Dot Outlook 271C</v>
          </cell>
          <cell r="J156" t="str">
            <v>Ab 87501</v>
          </cell>
          <cell r="K156" t="str">
            <v>poa sintti</v>
          </cell>
          <cell r="L156"/>
          <cell r="M156" t="str">
            <v>Alapeuran Jesse ET</v>
          </cell>
          <cell r="N156" t="str">
            <v>Ab 2802</v>
          </cell>
          <cell r="O156">
            <v>33</v>
          </cell>
          <cell r="P156">
            <v>95</v>
          </cell>
        </row>
        <row r="157">
          <cell r="B157" t="str">
            <v>FI000013988225-4</v>
          </cell>
          <cell r="C157">
            <v>1779</v>
          </cell>
          <cell r="D157" t="str">
            <v>poa ura</v>
          </cell>
          <cell r="E157" t="str">
            <v>so</v>
          </cell>
          <cell r="F157" t="str">
            <v>AB</v>
          </cell>
          <cell r="G157">
            <v>44256.5</v>
          </cell>
          <cell r="H157" t="str">
            <v>Synt.nupo</v>
          </cell>
          <cell r="I157" t="str">
            <v>Quaker Hill Foolproof</v>
          </cell>
          <cell r="J157" t="str">
            <v>Ab 87523</v>
          </cell>
          <cell r="K157" t="str">
            <v>poa rae</v>
          </cell>
          <cell r="L157" t="str">
            <v>13026779 Ab</v>
          </cell>
          <cell r="M157" t="str">
            <v>POA onnimanni ET</v>
          </cell>
          <cell r="N157" t="str">
            <v>Ab 3141</v>
          </cell>
          <cell r="O157">
            <v>31</v>
          </cell>
          <cell r="P157">
            <v>94</v>
          </cell>
        </row>
        <row r="158">
          <cell r="B158" t="str">
            <v>FI000013988227-0</v>
          </cell>
          <cell r="C158">
            <v>1799</v>
          </cell>
          <cell r="D158" t="str">
            <v>poa up</v>
          </cell>
          <cell r="E158" t="str">
            <v>so</v>
          </cell>
          <cell r="F158" t="str">
            <v>AB</v>
          </cell>
          <cell r="G158">
            <v>44264.5</v>
          </cell>
          <cell r="H158" t="str">
            <v>Synt.nupo</v>
          </cell>
          <cell r="I158" t="str">
            <v>La Juanita Smx Bombazo</v>
          </cell>
          <cell r="J158" t="str">
            <v>Ab 87522</v>
          </cell>
          <cell r="K158" t="str">
            <v>poa sulah</v>
          </cell>
          <cell r="L158"/>
          <cell r="M158" t="str">
            <v>Millah Murrah Kingdom K35</v>
          </cell>
          <cell r="N158" t="str">
            <v>Ab 87502</v>
          </cell>
          <cell r="O158">
            <v>38</v>
          </cell>
          <cell r="P158">
            <v>114</v>
          </cell>
        </row>
        <row r="159">
          <cell r="B159" t="str">
            <v>FI000013988232-2</v>
          </cell>
          <cell r="C159">
            <v>1892</v>
          </cell>
          <cell r="D159" t="str">
            <v>poa ukkonen</v>
          </cell>
          <cell r="E159" t="str">
            <v>so</v>
          </cell>
          <cell r="F159" t="str">
            <v>AB</v>
          </cell>
          <cell r="G159">
            <v>44272.5</v>
          </cell>
          <cell r="H159" t="str">
            <v>Synt.nupo</v>
          </cell>
          <cell r="I159" t="str">
            <v>Millah Murrah Klooney K42</v>
          </cell>
          <cell r="J159" t="str">
            <v>Ab 87524</v>
          </cell>
          <cell r="K159" t="str">
            <v>POA mimmi</v>
          </cell>
          <cell r="L159" t="str">
            <v>7063 Ab</v>
          </cell>
          <cell r="M159" t="str">
            <v>Puustin Energia</v>
          </cell>
          <cell r="N159" t="str">
            <v>Ab 2113</v>
          </cell>
          <cell r="O159">
            <v>46</v>
          </cell>
          <cell r="P159">
            <v>112</v>
          </cell>
        </row>
        <row r="160">
          <cell r="B160" t="str">
            <v>FI000013988233-5</v>
          </cell>
          <cell r="C160">
            <v>1774</v>
          </cell>
          <cell r="D160" t="str">
            <v>poa ural</v>
          </cell>
          <cell r="E160" t="str">
            <v>so</v>
          </cell>
          <cell r="F160" t="str">
            <v>AB</v>
          </cell>
          <cell r="G160">
            <v>44277.5</v>
          </cell>
          <cell r="H160" t="str">
            <v>Synt.nupo</v>
          </cell>
          <cell r="I160" t="str">
            <v>La Juanita Smx Bombazo</v>
          </cell>
          <cell r="J160" t="str">
            <v>Ab 87522</v>
          </cell>
          <cell r="K160" t="str">
            <v>poa rusina</v>
          </cell>
          <cell r="L160"/>
          <cell r="M160" t="str">
            <v>POA Oover ET</v>
          </cell>
          <cell r="N160" t="str">
            <v>Ab 3144</v>
          </cell>
          <cell r="O160">
            <v>39</v>
          </cell>
          <cell r="P160">
            <v>108</v>
          </cell>
        </row>
        <row r="161">
          <cell r="B161" t="str">
            <v>FI000013988234-8</v>
          </cell>
          <cell r="C161">
            <v>1340</v>
          </cell>
          <cell r="D161" t="str">
            <v>poa ugri</v>
          </cell>
          <cell r="E161" t="str">
            <v>so</v>
          </cell>
          <cell r="F161" t="str">
            <v>AB</v>
          </cell>
          <cell r="G161">
            <v>44278.5</v>
          </cell>
          <cell r="H161" t="str">
            <v>Synt.nupo</v>
          </cell>
          <cell r="I161" t="str">
            <v>poa salmari</v>
          </cell>
          <cell r="J161" t="str">
            <v>Ab 3873</v>
          </cell>
          <cell r="K161" t="str">
            <v>poa qin</v>
          </cell>
          <cell r="L161"/>
          <cell r="M161" t="str">
            <v>MCATL Pure Product 903-55</v>
          </cell>
          <cell r="N161" t="str">
            <v>Ab 87482</v>
          </cell>
          <cell r="O161">
            <v>41</v>
          </cell>
          <cell r="P161">
            <v>106</v>
          </cell>
        </row>
        <row r="162">
          <cell r="B162" t="str">
            <v>FI000013988237-7</v>
          </cell>
          <cell r="C162">
            <v>1681</v>
          </cell>
          <cell r="D162" t="str">
            <v>poa usa</v>
          </cell>
          <cell r="E162" t="str">
            <v>so</v>
          </cell>
          <cell r="F162" t="str">
            <v>AB</v>
          </cell>
          <cell r="G162">
            <v>44287.5</v>
          </cell>
          <cell r="H162" t="str">
            <v>Synt.nupo</v>
          </cell>
          <cell r="I162" t="str">
            <v>La Juanita Smx Bombazo</v>
          </cell>
          <cell r="J162" t="str">
            <v>Ab 87522</v>
          </cell>
          <cell r="K162" t="str">
            <v>poa sally</v>
          </cell>
          <cell r="L162"/>
          <cell r="M162" t="str">
            <v>Alapeuran Jesse ET</v>
          </cell>
          <cell r="N162" t="str">
            <v>Ab 2802</v>
          </cell>
          <cell r="O162">
            <v>35</v>
          </cell>
          <cell r="P162">
            <v>109</v>
          </cell>
        </row>
        <row r="163">
          <cell r="B163" t="str">
            <v>FI000013988241-6</v>
          </cell>
          <cell r="C163">
            <v>1785</v>
          </cell>
          <cell r="D163" t="str">
            <v>poa ursus</v>
          </cell>
          <cell r="E163" t="str">
            <v>so</v>
          </cell>
          <cell r="F163" t="str">
            <v>AB</v>
          </cell>
          <cell r="G163">
            <v>44302.5</v>
          </cell>
          <cell r="H163" t="str">
            <v>Synt.nupo</v>
          </cell>
          <cell r="I163" t="str">
            <v>poa rambo ET</v>
          </cell>
          <cell r="J163" t="str">
            <v>Ab 3697</v>
          </cell>
          <cell r="K163" t="str">
            <v>poa rata</v>
          </cell>
          <cell r="L163"/>
          <cell r="M163" t="str">
            <v>Alapeuran Nipa</v>
          </cell>
          <cell r="N163" t="str">
            <v>Ab 3274</v>
          </cell>
          <cell r="O163">
            <v>34</v>
          </cell>
          <cell r="P163">
            <v>99</v>
          </cell>
        </row>
        <row r="164">
          <cell r="B164" t="str">
            <v>FI000013991188-2</v>
          </cell>
          <cell r="C164">
            <v>65</v>
          </cell>
          <cell r="D164" t="str">
            <v>Kestin Tentti</v>
          </cell>
          <cell r="E164" t="str">
            <v>so</v>
          </cell>
          <cell r="F164" t="str">
            <v>AB</v>
          </cell>
          <cell r="G164">
            <v>44261.5</v>
          </cell>
          <cell r="H164" t="str">
            <v>Synt.nupo</v>
          </cell>
          <cell r="I164" t="str">
            <v>Taivalpohjan Robin</v>
          </cell>
          <cell r="J164" t="str">
            <v>Ab 3852</v>
          </cell>
          <cell r="K164" t="str">
            <v>KESTIN RONELMA</v>
          </cell>
          <cell r="L164"/>
          <cell r="M164" t="str">
            <v>KB OptimusPrime Q</v>
          </cell>
          <cell r="N164" t="str">
            <v>Ab 3445</v>
          </cell>
          <cell r="O164">
            <v>43</v>
          </cell>
          <cell r="P164">
            <v>102</v>
          </cell>
        </row>
        <row r="165">
          <cell r="B165" t="str">
            <v>FI000013991193-4</v>
          </cell>
          <cell r="C165">
            <v>70</v>
          </cell>
          <cell r="D165" t="str">
            <v>Kestin Tahti</v>
          </cell>
          <cell r="E165" t="str">
            <v>so</v>
          </cell>
          <cell r="F165" t="str">
            <v>AB</v>
          </cell>
          <cell r="G165">
            <v>44269.5</v>
          </cell>
          <cell r="H165" t="str">
            <v>Synt.nupo</v>
          </cell>
          <cell r="I165" t="str">
            <v>KB OptimusPrime Q</v>
          </cell>
          <cell r="J165" t="str">
            <v>Ab 3445</v>
          </cell>
          <cell r="K165" t="str">
            <v>KESTIN LISSI</v>
          </cell>
          <cell r="L165"/>
          <cell r="M165" t="str">
            <v>Kesti Askel ET</v>
          </cell>
          <cell r="N165" t="str">
            <v>Ab 2103</v>
          </cell>
          <cell r="O165">
            <v>35</v>
          </cell>
          <cell r="P165">
            <v>87</v>
          </cell>
        </row>
        <row r="166">
          <cell r="B166" t="str">
            <v>FI000013991196-3</v>
          </cell>
          <cell r="C166">
            <v>75</v>
          </cell>
          <cell r="D166" t="str">
            <v>Kestin Tikka</v>
          </cell>
          <cell r="E166" t="str">
            <v>so</v>
          </cell>
          <cell r="F166" t="str">
            <v>AB</v>
          </cell>
          <cell r="G166">
            <v>44270.5</v>
          </cell>
          <cell r="H166" t="str">
            <v>Synt.nupo</v>
          </cell>
          <cell r="I166" t="str">
            <v>KB OptimusPrime Q</v>
          </cell>
          <cell r="J166" t="str">
            <v>Ab 3445</v>
          </cell>
          <cell r="K166" t="str">
            <v>KESTIN NIKKA</v>
          </cell>
          <cell r="L166" t="str">
            <v>7607 Ab</v>
          </cell>
          <cell r="M166" t="str">
            <v>K.KAPTEENI ET</v>
          </cell>
          <cell r="N166" t="str">
            <v>Ab 2933</v>
          </cell>
          <cell r="O166">
            <v>39</v>
          </cell>
          <cell r="P166">
            <v>97</v>
          </cell>
        </row>
        <row r="167">
          <cell r="B167" t="str">
            <v>FI000013991199-2</v>
          </cell>
          <cell r="C167">
            <v>79</v>
          </cell>
          <cell r="D167" t="str">
            <v>Kestin Tippi</v>
          </cell>
          <cell r="E167" t="str">
            <v>so</v>
          </cell>
          <cell r="F167" t="str">
            <v>AB</v>
          </cell>
          <cell r="G167">
            <v>44276.5</v>
          </cell>
          <cell r="H167" t="str">
            <v>Synt.nupo</v>
          </cell>
          <cell r="I167" t="str">
            <v>Taivalpohjan Robin</v>
          </cell>
          <cell r="J167" t="str">
            <v>Ab 3852</v>
          </cell>
          <cell r="K167" t="str">
            <v>KESTIN RIPPI</v>
          </cell>
          <cell r="L167"/>
          <cell r="M167" t="str">
            <v>Puustin Optio</v>
          </cell>
          <cell r="N167" t="str">
            <v>Ab 3397</v>
          </cell>
          <cell r="O167">
            <v>32</v>
          </cell>
          <cell r="P167">
            <v>94</v>
          </cell>
        </row>
        <row r="168">
          <cell r="B168" t="str">
            <v>FI000013991205-6</v>
          </cell>
          <cell r="C168">
            <v>86</v>
          </cell>
          <cell r="D168" t="str">
            <v>Kestin Toffee</v>
          </cell>
          <cell r="E168" t="str">
            <v>so</v>
          </cell>
          <cell r="F168" t="str">
            <v>AB</v>
          </cell>
          <cell r="G168">
            <v>44287.5</v>
          </cell>
          <cell r="H168" t="str">
            <v>Synt.nupo</v>
          </cell>
          <cell r="I168" t="str">
            <v>Varpuniemen Malta</v>
          </cell>
          <cell r="J168" t="str">
            <v>Ab 3100</v>
          </cell>
          <cell r="K168" t="str">
            <v>KESTIN HOPEA</v>
          </cell>
          <cell r="L168" t="str">
            <v>6588 Ab</v>
          </cell>
          <cell r="M168" t="str">
            <v>Kesti Ynnä ET</v>
          </cell>
          <cell r="N168" t="str">
            <v>Ab 1876</v>
          </cell>
          <cell r="O168">
            <v>38</v>
          </cell>
          <cell r="P168">
            <v>93</v>
          </cell>
        </row>
        <row r="169">
          <cell r="B169" t="str">
            <v>FI000013991206-9</v>
          </cell>
          <cell r="C169">
            <v>87</v>
          </cell>
          <cell r="D169" t="str">
            <v>Kestin Tukeva</v>
          </cell>
          <cell r="E169" t="str">
            <v>so</v>
          </cell>
          <cell r="F169" t="str">
            <v>AB</v>
          </cell>
          <cell r="G169">
            <v>44294.5</v>
          </cell>
          <cell r="H169" t="str">
            <v>Synt.nupo</v>
          </cell>
          <cell r="I169" t="str">
            <v>Puustin Optio</v>
          </cell>
          <cell r="J169" t="str">
            <v>Ab 3397</v>
          </cell>
          <cell r="K169" t="str">
            <v>KESTIN IKKELÄ</v>
          </cell>
          <cell r="L169" t="str">
            <v>6140 Ab</v>
          </cell>
          <cell r="M169" t="str">
            <v>Kestin Elkiö ET</v>
          </cell>
          <cell r="N169" t="str">
            <v>Ab 2104</v>
          </cell>
          <cell r="O169">
            <v>41</v>
          </cell>
          <cell r="P169">
            <v>108</v>
          </cell>
        </row>
        <row r="170">
          <cell r="B170" t="str">
            <v>FI000013991212-4</v>
          </cell>
          <cell r="C170">
            <v>96</v>
          </cell>
          <cell r="D170" t="str">
            <v>Kestin Tykki</v>
          </cell>
          <cell r="E170" t="str">
            <v>so</v>
          </cell>
          <cell r="F170" t="str">
            <v>AB</v>
          </cell>
          <cell r="G170">
            <v>44303.5</v>
          </cell>
          <cell r="H170" t="str">
            <v>Synt.nupo</v>
          </cell>
          <cell r="I170" t="str">
            <v>KB OptimusPrime Q</v>
          </cell>
          <cell r="J170" t="str">
            <v>Ab 3445</v>
          </cell>
          <cell r="K170" t="str">
            <v>KESTIN MIKKA</v>
          </cell>
          <cell r="L170"/>
          <cell r="M170" t="str">
            <v>K.KAPTEENI ET</v>
          </cell>
          <cell r="N170" t="str">
            <v>Ab 2933</v>
          </cell>
          <cell r="O170">
            <v>40</v>
          </cell>
          <cell r="P170">
            <v>102</v>
          </cell>
        </row>
        <row r="171">
          <cell r="B171" t="str">
            <v>FI000013991236-0</v>
          </cell>
          <cell r="C171">
            <v>122</v>
          </cell>
          <cell r="D171" t="str">
            <v>Kestin Tiilari</v>
          </cell>
          <cell r="E171" t="str">
            <v>so</v>
          </cell>
          <cell r="F171" t="str">
            <v>AB</v>
          </cell>
          <cell r="G171">
            <v>44307.5</v>
          </cell>
          <cell r="H171" t="str">
            <v>Synt.nupo</v>
          </cell>
          <cell r="I171" t="str">
            <v>Puustin Optio</v>
          </cell>
          <cell r="J171" t="str">
            <v>Ab 3397</v>
          </cell>
          <cell r="K171" t="str">
            <v>KESTIN NIILA</v>
          </cell>
          <cell r="L171"/>
          <cell r="M171" t="str">
            <v>Ln Lorenzo</v>
          </cell>
          <cell r="N171" t="str">
            <v>Ab 3008</v>
          </cell>
          <cell r="O171">
            <v>35</v>
          </cell>
          <cell r="P171">
            <v>96</v>
          </cell>
        </row>
        <row r="172">
          <cell r="B172" t="str">
            <v>FI000014004023-4</v>
          </cell>
          <cell r="C172">
            <v>200</v>
          </cell>
          <cell r="D172" t="str">
            <v>Luoteen Tervo</v>
          </cell>
          <cell r="E172" t="str">
            <v>so</v>
          </cell>
          <cell r="F172" t="str">
            <v>HF</v>
          </cell>
          <cell r="G172">
            <v>44254.5</v>
          </cell>
          <cell r="H172" t="str">
            <v>Synt.nupo</v>
          </cell>
          <cell r="I172" t="str">
            <v>FTF Powerhouse 7443E</v>
          </cell>
          <cell r="J172" t="str">
            <v>HfN 89009</v>
          </cell>
          <cell r="K172" t="str">
            <v>Luoteen Poppanen</v>
          </cell>
          <cell r="L172" t="str">
            <v>12701564 HfN</v>
          </cell>
          <cell r="M172" t="str">
            <v>Vokslev Eik</v>
          </cell>
          <cell r="N172" t="str">
            <v>HfN 88917</v>
          </cell>
          <cell r="O172">
            <v>42</v>
          </cell>
          <cell r="P172">
            <v>97</v>
          </cell>
        </row>
        <row r="173">
          <cell r="B173" t="str">
            <v>FI000014004029-2</v>
          </cell>
          <cell r="C173">
            <v>206</v>
          </cell>
          <cell r="D173" t="str">
            <v>Luoteen Taurus</v>
          </cell>
          <cell r="E173" t="str">
            <v>so</v>
          </cell>
          <cell r="F173" t="str">
            <v>HF</v>
          </cell>
          <cell r="G173">
            <v>44275.5</v>
          </cell>
          <cell r="H173" t="str">
            <v>Nupoutettu</v>
          </cell>
          <cell r="I173" t="str">
            <v>Tlell 8N Red Zulu 1Z</v>
          </cell>
          <cell r="J173" t="str">
            <v>HfN 88980</v>
          </cell>
          <cell r="K173" t="str">
            <v>Luoteen Roseara</v>
          </cell>
          <cell r="L173" t="str">
            <v>13033179 Hf</v>
          </cell>
          <cell r="M173" t="str">
            <v>Nordbaek Kenan</v>
          </cell>
          <cell r="N173" t="str">
            <v>HfN 88993</v>
          </cell>
          <cell r="O173">
            <v>41</v>
          </cell>
          <cell r="P173">
            <v>98</v>
          </cell>
        </row>
        <row r="174">
          <cell r="B174" t="str">
            <v>FI000014010892-7</v>
          </cell>
          <cell r="C174">
            <v>1522</v>
          </cell>
          <cell r="D174" t="str">
            <v>Tapion Jippo</v>
          </cell>
          <cell r="E174" t="str">
            <v>so</v>
          </cell>
          <cell r="F174" t="str">
            <v>SI</v>
          </cell>
          <cell r="G174">
            <v>44305.5</v>
          </cell>
          <cell r="H174" t="str">
            <v>Synt.nupo</v>
          </cell>
          <cell r="I174" t="str">
            <v>Pulkkalan Ponsse</v>
          </cell>
          <cell r="J174" t="str">
            <v>SiN 2148</v>
          </cell>
          <cell r="K174" t="str">
            <v>Tapion Fatima</v>
          </cell>
          <cell r="L174" t="str">
            <v>12431982 SiN</v>
          </cell>
          <cell r="M174" t="str">
            <v>Tapion Certina</v>
          </cell>
          <cell r="N174" t="str">
            <v>SiN 1729</v>
          </cell>
          <cell r="O174">
            <v>50</v>
          </cell>
          <cell r="P174">
            <v>103</v>
          </cell>
        </row>
        <row r="175">
          <cell r="B175" t="str">
            <v>FI000014010895-6</v>
          </cell>
          <cell r="C175">
            <v>1525</v>
          </cell>
          <cell r="D175" t="str">
            <v>Tapion Jymy</v>
          </cell>
          <cell r="E175" t="str">
            <v>so</v>
          </cell>
          <cell r="F175" t="str">
            <v>SI</v>
          </cell>
          <cell r="G175">
            <v>44306.5</v>
          </cell>
          <cell r="H175" t="str">
            <v>Nahkasarvet</v>
          </cell>
          <cell r="I175" t="str">
            <v>Pulkkalan Ponsse</v>
          </cell>
          <cell r="J175" t="str">
            <v>SiN 2148</v>
          </cell>
          <cell r="K175" t="str">
            <v>Tapion Ella</v>
          </cell>
          <cell r="L175" t="str">
            <v>12431978 SiN</v>
          </cell>
          <cell r="M175" t="str">
            <v>Tapion Bertil</v>
          </cell>
          <cell r="N175" t="str">
            <v>Si 1728</v>
          </cell>
          <cell r="O175">
            <v>49</v>
          </cell>
          <cell r="P175">
            <v>111</v>
          </cell>
        </row>
        <row r="176">
          <cell r="B176" t="str">
            <v>FI000014010897-2</v>
          </cell>
          <cell r="C176">
            <v>1527</v>
          </cell>
          <cell r="D176" t="str">
            <v>Tapion Jatsari</v>
          </cell>
          <cell r="E176" t="str">
            <v>so</v>
          </cell>
          <cell r="F176" t="str">
            <v>SI</v>
          </cell>
          <cell r="G176">
            <v>44311.5</v>
          </cell>
          <cell r="H176" t="str">
            <v>Synt.nupo</v>
          </cell>
          <cell r="I176" t="str">
            <v>Pulkkalan Ponsse</v>
          </cell>
          <cell r="J176" t="str">
            <v>SiN 2148</v>
          </cell>
          <cell r="K176" t="str">
            <v>Tapion Fiida</v>
          </cell>
          <cell r="L176"/>
          <cell r="M176" t="str">
            <v>Tapion Calvados</v>
          </cell>
          <cell r="N176" t="str">
            <v>SiN 1838</v>
          </cell>
          <cell r="O176">
            <v>51</v>
          </cell>
          <cell r="P176">
            <v>107</v>
          </cell>
        </row>
        <row r="177">
          <cell r="B177" t="str">
            <v>FI000014010898-5</v>
          </cell>
          <cell r="C177">
            <v>1528</v>
          </cell>
          <cell r="D177" t="str">
            <v>Tapion Jytinä</v>
          </cell>
          <cell r="E177" t="str">
            <v>so</v>
          </cell>
          <cell r="F177" t="str">
            <v>SI</v>
          </cell>
          <cell r="G177">
            <v>44313.5</v>
          </cell>
          <cell r="H177" t="str">
            <v>Synt.nupo</v>
          </cell>
          <cell r="I177" t="str">
            <v>Normosan Pioneeri</v>
          </cell>
          <cell r="J177" t="str">
            <v>SiN 2115</v>
          </cell>
          <cell r="K177" t="str">
            <v>Tapion Garina</v>
          </cell>
          <cell r="L177" t="str">
            <v>13108293 SiN</v>
          </cell>
          <cell r="M177" t="str">
            <v>Pulkkalan Lumia</v>
          </cell>
          <cell r="N177" t="str">
            <v>SiN 1610</v>
          </cell>
          <cell r="O177">
            <v>47</v>
          </cell>
          <cell r="P177">
            <v>98</v>
          </cell>
        </row>
        <row r="178">
          <cell r="B178" t="str">
            <v>FI000014010902-3</v>
          </cell>
          <cell r="C178">
            <v>1532</v>
          </cell>
          <cell r="D178" t="str">
            <v>Tapion Jamaika</v>
          </cell>
          <cell r="E178" t="str">
            <v>so</v>
          </cell>
          <cell r="F178" t="str">
            <v>SI</v>
          </cell>
          <cell r="G178">
            <v>44316.5</v>
          </cell>
          <cell r="H178" t="str">
            <v>Synt.nupo</v>
          </cell>
          <cell r="I178" t="str">
            <v>Pulkkalan Lumia</v>
          </cell>
          <cell r="J178" t="str">
            <v>SiN 1610</v>
          </cell>
          <cell r="K178" t="str">
            <v>Tapion Demi</v>
          </cell>
          <cell r="L178" t="str">
            <v>12064701 SiV</v>
          </cell>
          <cell r="M178" t="str">
            <v>Pulkkalan Kuhilas</v>
          </cell>
          <cell r="N178" t="str">
            <v>SiN 1472</v>
          </cell>
          <cell r="O178">
            <v>49</v>
          </cell>
          <cell r="P178">
            <v>94</v>
          </cell>
        </row>
        <row r="179">
          <cell r="B179" t="str">
            <v>FI000014010904-9</v>
          </cell>
          <cell r="C179">
            <v>1534</v>
          </cell>
          <cell r="D179" t="str">
            <v>Tapion Jetro</v>
          </cell>
          <cell r="E179" t="str">
            <v>so</v>
          </cell>
          <cell r="F179" t="str">
            <v>SI</v>
          </cell>
          <cell r="G179">
            <v>44317.5</v>
          </cell>
          <cell r="H179" t="str">
            <v>Nahkasarvet</v>
          </cell>
          <cell r="I179" t="str">
            <v>Normosan Pioneeri</v>
          </cell>
          <cell r="J179" t="str">
            <v>SiN 2115</v>
          </cell>
          <cell r="K179" t="str">
            <v>Tapuion Ditte</v>
          </cell>
          <cell r="L179"/>
          <cell r="M179" t="str">
            <v>Tapion Ultrabra</v>
          </cell>
          <cell r="N179" t="str">
            <v>Si 1103</v>
          </cell>
          <cell r="O179">
            <v>47</v>
          </cell>
          <cell r="P179">
            <v>91</v>
          </cell>
        </row>
        <row r="180">
          <cell r="B180" t="str">
            <v>FI000014010905-2</v>
          </cell>
          <cell r="C180">
            <v>1535</v>
          </cell>
          <cell r="D180" t="str">
            <v>Tapion Jaajo</v>
          </cell>
          <cell r="E180" t="str">
            <v>so</v>
          </cell>
          <cell r="F180" t="str">
            <v>SI</v>
          </cell>
          <cell r="G180">
            <v>44317.5</v>
          </cell>
          <cell r="H180" t="str">
            <v>Nahkasarvet</v>
          </cell>
          <cell r="I180" t="str">
            <v>Normosan Pioneeri</v>
          </cell>
          <cell r="J180" t="str">
            <v>SiN 2115</v>
          </cell>
          <cell r="K180" t="str">
            <v>Tapion Fillariina</v>
          </cell>
          <cell r="L180"/>
          <cell r="M180" t="str">
            <v>Tapion Certina</v>
          </cell>
          <cell r="N180" t="str">
            <v>SiN 1729</v>
          </cell>
          <cell r="O180">
            <v>48</v>
          </cell>
          <cell r="P180">
            <v>92</v>
          </cell>
        </row>
        <row r="181">
          <cell r="B181" t="str">
            <v>FI000014031234-4</v>
          </cell>
          <cell r="C181">
            <v>955</v>
          </cell>
          <cell r="D181" t="str">
            <v>Lähteenmäen Tiketti</v>
          </cell>
          <cell r="E181" t="str">
            <v>so</v>
          </cell>
          <cell r="F181" t="str">
            <v>HF</v>
          </cell>
          <cell r="G181">
            <v>44294.5</v>
          </cell>
          <cell r="H181" t="str">
            <v>Synt.nupo</v>
          </cell>
          <cell r="I181" t="str">
            <v>Burnside Rib Eye 13Z</v>
          </cell>
          <cell r="J181" t="str">
            <v>HfN 88984</v>
          </cell>
          <cell r="K181" t="str">
            <v>Lähteenmäen Rievä</v>
          </cell>
          <cell r="L181"/>
          <cell r="M181" t="str">
            <v>Innilän Luksus</v>
          </cell>
          <cell r="N181" t="str">
            <v>HfN 4524</v>
          </cell>
          <cell r="O181">
            <v>43</v>
          </cell>
          <cell r="P181">
            <v>96</v>
          </cell>
        </row>
        <row r="182">
          <cell r="B182" t="str">
            <v>FI000014031235-7</v>
          </cell>
          <cell r="C182">
            <v>956</v>
          </cell>
          <cell r="D182" t="str">
            <v>Lähteenmäen Tase</v>
          </cell>
          <cell r="E182" t="str">
            <v>so</v>
          </cell>
          <cell r="F182" t="str">
            <v>HF</v>
          </cell>
          <cell r="G182">
            <v>44295.5</v>
          </cell>
          <cell r="H182" t="str">
            <v>Synt.nupo</v>
          </cell>
          <cell r="I182" t="str">
            <v>VK Rongotaus Org</v>
          </cell>
          <cell r="J182" t="str">
            <v>HfN 5320</v>
          </cell>
          <cell r="K182" t="str">
            <v>Lähteenmäen Pikkukii</v>
          </cell>
          <cell r="L182"/>
          <cell r="M182" t="str">
            <v>Innilän Luksus</v>
          </cell>
          <cell r="N182" t="str">
            <v>HfN 4524</v>
          </cell>
          <cell r="O182">
            <v>44</v>
          </cell>
          <cell r="P182">
            <v>104</v>
          </cell>
        </row>
        <row r="183">
          <cell r="B183" t="str">
            <v>FI000014031275-5</v>
          </cell>
          <cell r="C183">
            <v>1009</v>
          </cell>
          <cell r="D183" t="str">
            <v>Lähteenmäen Tarzan</v>
          </cell>
          <cell r="E183" t="str">
            <v>so</v>
          </cell>
          <cell r="F183" t="str">
            <v>HF</v>
          </cell>
          <cell r="G183">
            <v>44310.5</v>
          </cell>
          <cell r="H183" t="str">
            <v>Synt.nupo</v>
          </cell>
          <cell r="I183" t="str">
            <v>FTF Powerhouse 7443E</v>
          </cell>
          <cell r="J183" t="str">
            <v>HfN 89009</v>
          </cell>
          <cell r="K183" t="str">
            <v>Lähteenmäen Nata</v>
          </cell>
          <cell r="L183"/>
          <cell r="M183" t="str">
            <v>Innilän Luksus</v>
          </cell>
          <cell r="N183" t="str">
            <v>HfN 4524</v>
          </cell>
          <cell r="O183">
            <v>46</v>
          </cell>
          <cell r="P183">
            <v>104</v>
          </cell>
        </row>
        <row r="184">
          <cell r="B184" t="str">
            <v>FI000014055876-8</v>
          </cell>
          <cell r="C184">
            <v>1300</v>
          </cell>
          <cell r="D184" t="str">
            <v>Kuhmolan Ropo</v>
          </cell>
          <cell r="E184" t="str">
            <v>so</v>
          </cell>
          <cell r="F184" t="str">
            <v>CH</v>
          </cell>
          <cell r="G184">
            <v>44300.5</v>
          </cell>
          <cell r="H184" t="str">
            <v>Synt.nupo</v>
          </cell>
          <cell r="I184" t="str">
            <v>Kuhmolan Neliveto</v>
          </cell>
          <cell r="J184" t="str">
            <v>ChN 3175</v>
          </cell>
          <cell r="K184" t="str">
            <v>K.Kevät</v>
          </cell>
          <cell r="L184" t="str">
            <v>12019862 ChN</v>
          </cell>
          <cell r="M184" t="str">
            <v>Hannolan Hector</v>
          </cell>
          <cell r="N184" t="str">
            <v>ChN 2399</v>
          </cell>
          <cell r="O184">
            <v>44</v>
          </cell>
          <cell r="P184">
            <v>92</v>
          </cell>
        </row>
        <row r="185">
          <cell r="B185" t="str">
            <v>FI000014057880-3</v>
          </cell>
          <cell r="C185">
            <v>978</v>
          </cell>
          <cell r="D185" t="str">
            <v>Alakedon Tempo</v>
          </cell>
          <cell r="E185" t="str">
            <v>so</v>
          </cell>
          <cell r="F185" t="str">
            <v>CH</v>
          </cell>
          <cell r="G185">
            <v>44303.5</v>
          </cell>
          <cell r="H185" t="str">
            <v>Nahkasarvet</v>
          </cell>
          <cell r="I185" t="str">
            <v>Alakedon Leopold</v>
          </cell>
          <cell r="J185" t="str">
            <v>ChN 2639</v>
          </cell>
          <cell r="K185" t="str">
            <v>Alakedon Osma</v>
          </cell>
          <cell r="L185"/>
          <cell r="M185" t="str">
            <v>Ylikahrin Keisari</v>
          </cell>
          <cell r="N185" t="str">
            <v>ChN 2772</v>
          </cell>
          <cell r="O185">
            <v>42</v>
          </cell>
          <cell r="P185">
            <v>92</v>
          </cell>
        </row>
        <row r="186">
          <cell r="B186" t="str">
            <v>FI000014057885-8</v>
          </cell>
          <cell r="C186">
            <v>983</v>
          </cell>
          <cell r="D186" t="str">
            <v>Alakedon Tollo</v>
          </cell>
          <cell r="E186" t="str">
            <v>so</v>
          </cell>
          <cell r="F186" t="str">
            <v>CH</v>
          </cell>
          <cell r="G186">
            <v>44307.5</v>
          </cell>
          <cell r="H186" t="str">
            <v>Nahkasarvet</v>
          </cell>
          <cell r="I186" t="str">
            <v>Alakedon Leopold</v>
          </cell>
          <cell r="J186" t="str">
            <v>ChN 2639</v>
          </cell>
          <cell r="K186" t="str">
            <v>Alakedon Olo</v>
          </cell>
          <cell r="L186"/>
          <cell r="M186" t="str">
            <v>Alakedon Mignon</v>
          </cell>
          <cell r="N186" t="str">
            <v>ChN 2787</v>
          </cell>
          <cell r="O186">
            <v>46</v>
          </cell>
          <cell r="P186">
            <v>94</v>
          </cell>
        </row>
        <row r="187">
          <cell r="B187" t="str">
            <v>FI000014057887-4</v>
          </cell>
          <cell r="C187">
            <v>985</v>
          </cell>
          <cell r="D187" t="str">
            <v>Alakedon Tablet</v>
          </cell>
          <cell r="E187" t="str">
            <v>so</v>
          </cell>
          <cell r="F187" t="str">
            <v>CH</v>
          </cell>
          <cell r="G187">
            <v>44307.5</v>
          </cell>
          <cell r="H187" t="str">
            <v>Synt.nupo</v>
          </cell>
          <cell r="I187" t="str">
            <v>Hannolan Onnimanni</v>
          </cell>
          <cell r="J187" t="str">
            <v>ChN 3091</v>
          </cell>
          <cell r="K187" t="str">
            <v>Alakedon Fable</v>
          </cell>
          <cell r="L187" t="str">
            <v>5007 ChN</v>
          </cell>
          <cell r="M187" t="str">
            <v>Karho-ojan Dobbinton</v>
          </cell>
          <cell r="N187" t="str">
            <v>Ch 2249</v>
          </cell>
          <cell r="O187">
            <v>44</v>
          </cell>
          <cell r="P187">
            <v>113</v>
          </cell>
        </row>
        <row r="188">
          <cell r="B188" t="str">
            <v>FI000014057892-6</v>
          </cell>
          <cell r="C188">
            <v>990</v>
          </cell>
          <cell r="D188" t="str">
            <v>Alakedon Ulbert</v>
          </cell>
          <cell r="E188" t="str">
            <v>so</v>
          </cell>
          <cell r="F188" t="str">
            <v>AB</v>
          </cell>
          <cell r="G188">
            <v>44309.5</v>
          </cell>
          <cell r="H188" t="str">
            <v>Synt.nupo</v>
          </cell>
          <cell r="I188" t="str">
            <v>Morven Mr Albert S792</v>
          </cell>
          <cell r="J188" t="str">
            <v>Ab 87528</v>
          </cell>
          <cell r="K188" t="str">
            <v>Alakedon Ritikka</v>
          </cell>
          <cell r="L188"/>
          <cell r="M188" t="str">
            <v>Alakedon Ohjus</v>
          </cell>
          <cell r="N188" t="str">
            <v>Ab 3560</v>
          </cell>
          <cell r="O188">
            <v>38</v>
          </cell>
          <cell r="P188">
            <v>99</v>
          </cell>
        </row>
        <row r="189">
          <cell r="B189" t="str">
            <v>FI000014057894-2</v>
          </cell>
          <cell r="C189">
            <v>992</v>
          </cell>
          <cell r="D189" t="str">
            <v>Alakedon Umami</v>
          </cell>
          <cell r="E189" t="str">
            <v>so</v>
          </cell>
          <cell r="F189" t="str">
            <v>AB</v>
          </cell>
          <cell r="G189">
            <v>44311.5</v>
          </cell>
          <cell r="H189" t="str">
            <v>Synt.nupo</v>
          </cell>
          <cell r="I189" t="str">
            <v>Alakedon Ohjus</v>
          </cell>
          <cell r="J189" t="str">
            <v>Ab 3560</v>
          </cell>
          <cell r="K189" t="str">
            <v>KESTIN MANSIKKI</v>
          </cell>
          <cell r="L189" t="str">
            <v>7394 Ab</v>
          </cell>
          <cell r="M189" t="str">
            <v>K.KAPTEENI ET</v>
          </cell>
          <cell r="N189" t="str">
            <v>Ab 2933</v>
          </cell>
          <cell r="O189">
            <v>45</v>
          </cell>
          <cell r="P189">
            <v>116</v>
          </cell>
        </row>
        <row r="190">
          <cell r="B190" t="str">
            <v>FI000014057898-4</v>
          </cell>
          <cell r="C190">
            <v>996</v>
          </cell>
          <cell r="D190" t="str">
            <v>Alakedon Utikka</v>
          </cell>
          <cell r="E190" t="str">
            <v>so</v>
          </cell>
          <cell r="F190" t="str">
            <v>AB</v>
          </cell>
          <cell r="G190">
            <v>44316.5</v>
          </cell>
          <cell r="H190" t="str">
            <v>Synt.nupo</v>
          </cell>
          <cell r="I190" t="str">
            <v>Alakedon Ohjus</v>
          </cell>
          <cell r="J190" t="str">
            <v>Ab 3560</v>
          </cell>
          <cell r="K190" t="str">
            <v>KESTIN MITIKKA</v>
          </cell>
          <cell r="L190"/>
          <cell r="M190" t="str">
            <v>RED KESTIN IISU ET</v>
          </cell>
          <cell r="N190" t="str">
            <v>Ab 2636</v>
          </cell>
          <cell r="O190">
            <v>43</v>
          </cell>
          <cell r="P190">
            <v>111</v>
          </cell>
        </row>
        <row r="191">
          <cell r="B191" t="str">
            <v>FI000014057900-6</v>
          </cell>
          <cell r="C191">
            <v>998</v>
          </cell>
          <cell r="D191" t="str">
            <v>Alakedon Tuisku</v>
          </cell>
          <cell r="E191" t="str">
            <v>so</v>
          </cell>
          <cell r="F191" t="str">
            <v>CH</v>
          </cell>
          <cell r="G191">
            <v>44325.5</v>
          </cell>
          <cell r="H191" t="str">
            <v>Nahkasarvet</v>
          </cell>
          <cell r="I191" t="str">
            <v>Hannolan Onnimanni</v>
          </cell>
          <cell r="J191" t="str">
            <v>ChN 3091</v>
          </cell>
          <cell r="K191" t="str">
            <v>Alakedon Louna</v>
          </cell>
          <cell r="L191" t="str">
            <v>5521 ChN</v>
          </cell>
          <cell r="M191" t="str">
            <v>Hannolan Hammond</v>
          </cell>
          <cell r="N191" t="str">
            <v>ChN 2398</v>
          </cell>
          <cell r="O191">
            <v>52</v>
          </cell>
          <cell r="P191">
            <v>104</v>
          </cell>
        </row>
        <row r="192">
          <cell r="B192" t="str">
            <v>FI000014057903-5</v>
          </cell>
          <cell r="C192">
            <v>1001</v>
          </cell>
          <cell r="D192" t="str">
            <v>Alakedon Temo</v>
          </cell>
          <cell r="E192" t="str">
            <v>so</v>
          </cell>
          <cell r="F192" t="str">
            <v>CH</v>
          </cell>
          <cell r="G192">
            <v>44321.5</v>
          </cell>
          <cell r="H192" t="str">
            <v>Synt.nupo</v>
          </cell>
          <cell r="I192" t="str">
            <v>Nemo PP</v>
          </cell>
          <cell r="J192" t="str">
            <v>ChN 82020</v>
          </cell>
          <cell r="K192" t="str">
            <v>Alakedon Pumetin</v>
          </cell>
          <cell r="L192"/>
          <cell r="M192" t="str">
            <v>Alakedon Leopold</v>
          </cell>
          <cell r="N192" t="str">
            <v>ChN 2639</v>
          </cell>
          <cell r="O192">
            <v>46</v>
          </cell>
          <cell r="P192">
            <v>103</v>
          </cell>
        </row>
        <row r="193">
          <cell r="B193" t="str">
            <v>FI000014057905-1</v>
          </cell>
          <cell r="C193">
            <v>1003</v>
          </cell>
          <cell r="D193" t="str">
            <v>Alakedon Uuno</v>
          </cell>
          <cell r="E193" t="str">
            <v>so</v>
          </cell>
          <cell r="F193" t="str">
            <v>AB</v>
          </cell>
          <cell r="G193">
            <v>44325.5</v>
          </cell>
          <cell r="H193" t="str">
            <v>Synt.nupo</v>
          </cell>
          <cell r="I193" t="str">
            <v>Alakedon Ohjus</v>
          </cell>
          <cell r="J193" t="str">
            <v>Ab 3560</v>
          </cell>
          <cell r="K193" t="str">
            <v>Alakedon Pajunkissa</v>
          </cell>
          <cell r="L193"/>
          <cell r="M193" t="str">
            <v>Texas Mount K002</v>
          </cell>
          <cell r="N193" t="str">
            <v>Ab 87497</v>
          </cell>
          <cell r="O193">
            <v>39</v>
          </cell>
          <cell r="P193">
            <v>101</v>
          </cell>
        </row>
        <row r="194">
          <cell r="B194" t="str">
            <v>FI000014067563-8</v>
          </cell>
          <cell r="C194">
            <v>7563</v>
          </cell>
          <cell r="D194" t="str">
            <v>Puhakkalan Salama</v>
          </cell>
          <cell r="E194" t="str">
            <v>so</v>
          </cell>
          <cell r="F194" t="str">
            <v>LI</v>
          </cell>
          <cell r="G194">
            <v>44298.5</v>
          </cell>
          <cell r="H194" t="str">
            <v>Nupoutettu</v>
          </cell>
          <cell r="I194" t="str">
            <v>Y.Nakke</v>
          </cell>
          <cell r="J194" t="str">
            <v>Li 2424</v>
          </cell>
          <cell r="K194" t="str">
            <v>Nuppu</v>
          </cell>
          <cell r="L194"/>
          <cell r="M194" t="str">
            <v>Tanhuan Icecream</v>
          </cell>
          <cell r="N194" t="str">
            <v>Li 2229</v>
          </cell>
          <cell r="O194">
            <v>42</v>
          </cell>
          <cell r="P194">
            <v>97</v>
          </cell>
        </row>
        <row r="195">
          <cell r="B195" t="str">
            <v>FI000014067564-1</v>
          </cell>
          <cell r="C195">
            <v>7564</v>
          </cell>
          <cell r="D195" t="str">
            <v>Puhakkalan Suklaa</v>
          </cell>
          <cell r="E195" t="str">
            <v>so</v>
          </cell>
          <cell r="F195" t="str">
            <v>LI</v>
          </cell>
          <cell r="G195">
            <v>44300.5</v>
          </cell>
          <cell r="H195" t="str">
            <v>Nupoutettu</v>
          </cell>
          <cell r="I195" t="str">
            <v>H. Neon</v>
          </cell>
          <cell r="J195" t="str">
            <v>Li 2663</v>
          </cell>
          <cell r="K195" t="str">
            <v>Pamela</v>
          </cell>
          <cell r="L195"/>
          <cell r="M195" t="str">
            <v>Tanhuan Icecream</v>
          </cell>
          <cell r="N195" t="str">
            <v>Li 2229</v>
          </cell>
          <cell r="O195">
            <v>39</v>
          </cell>
          <cell r="P195">
            <v>98</v>
          </cell>
        </row>
        <row r="196">
          <cell r="B196" t="str">
            <v>FI000014067566-7</v>
          </cell>
          <cell r="C196">
            <v>7566</v>
          </cell>
          <cell r="D196" t="str">
            <v>Puhakkalan Sirius</v>
          </cell>
          <cell r="E196" t="str">
            <v>so</v>
          </cell>
          <cell r="F196" t="str">
            <v>LI</v>
          </cell>
          <cell r="G196">
            <v>44302.5</v>
          </cell>
          <cell r="H196" t="str">
            <v>Nupoutettu</v>
          </cell>
          <cell r="I196" t="str">
            <v>Y.Nakke</v>
          </cell>
          <cell r="J196" t="str">
            <v>Li 2424</v>
          </cell>
          <cell r="K196" t="str">
            <v>Muurikki</v>
          </cell>
          <cell r="L196" t="str">
            <v>12374771 Li</v>
          </cell>
          <cell r="M196" t="str">
            <v>Tanhuan Icecream</v>
          </cell>
          <cell r="N196" t="str">
            <v>Li 2229</v>
          </cell>
          <cell r="O196">
            <v>43</v>
          </cell>
          <cell r="P196">
            <v>95</v>
          </cell>
        </row>
        <row r="197">
          <cell r="B197" t="str">
            <v>FI000014067567-0</v>
          </cell>
          <cell r="C197">
            <v>7567</v>
          </cell>
          <cell r="D197" t="str">
            <v>Puhakkalan Sulttaani</v>
          </cell>
          <cell r="E197" t="str">
            <v>so</v>
          </cell>
          <cell r="F197" t="str">
            <v>LI</v>
          </cell>
          <cell r="G197">
            <v>44303.5</v>
          </cell>
          <cell r="H197" t="str">
            <v>Nupoutettu</v>
          </cell>
          <cell r="I197" t="str">
            <v>H. Neon</v>
          </cell>
          <cell r="J197" t="str">
            <v>Li 2663</v>
          </cell>
          <cell r="K197" t="str">
            <v>Isabella</v>
          </cell>
          <cell r="L197"/>
          <cell r="M197" t="str">
            <v>Giscard av Arvidsgår</v>
          </cell>
          <cell r="N197" t="str">
            <v>Li 1833</v>
          </cell>
          <cell r="O197">
            <v>42</v>
          </cell>
          <cell r="P197">
            <v>96</v>
          </cell>
        </row>
        <row r="198">
          <cell r="B198" t="str">
            <v>FI000014067568-3</v>
          </cell>
          <cell r="C198">
            <v>7568</v>
          </cell>
          <cell r="D198" t="str">
            <v>Puhakkalan Sahti</v>
          </cell>
          <cell r="E198" t="str">
            <v>so</v>
          </cell>
          <cell r="F198" t="str">
            <v>LI</v>
          </cell>
          <cell r="G198">
            <v>44303.5</v>
          </cell>
          <cell r="H198" t="str">
            <v>Nupoutettu</v>
          </cell>
          <cell r="I198" t="str">
            <v>Y.Nakke</v>
          </cell>
          <cell r="J198" t="str">
            <v>Li 2424</v>
          </cell>
          <cell r="K198" t="str">
            <v>Myy</v>
          </cell>
          <cell r="L198" t="str">
            <v>11487362 Li</v>
          </cell>
          <cell r="M198" t="str">
            <v>Tanhuan Icecream</v>
          </cell>
          <cell r="N198" t="str">
            <v>Li 2229</v>
          </cell>
          <cell r="O198">
            <v>41</v>
          </cell>
          <cell r="P198">
            <v>94</v>
          </cell>
        </row>
        <row r="199">
          <cell r="B199" t="str">
            <v>FI000014067570-6</v>
          </cell>
          <cell r="C199">
            <v>7570</v>
          </cell>
          <cell r="D199" t="str">
            <v>Puhakkalan Silver</v>
          </cell>
          <cell r="E199" t="str">
            <v>so</v>
          </cell>
          <cell r="F199" t="str">
            <v>LI</v>
          </cell>
          <cell r="G199">
            <v>44303.5</v>
          </cell>
          <cell r="H199" t="str">
            <v>Nupoutettu</v>
          </cell>
          <cell r="I199" t="str">
            <v>H. Neon</v>
          </cell>
          <cell r="J199" t="str">
            <v>Li 2663</v>
          </cell>
          <cell r="K199" t="str">
            <v>Piltti</v>
          </cell>
          <cell r="L199" t="str">
            <v>12794567 Li</v>
          </cell>
          <cell r="M199" t="str">
            <v>Y.Nakke</v>
          </cell>
          <cell r="N199" t="str">
            <v>Li 2424</v>
          </cell>
          <cell r="O199">
            <v>45</v>
          </cell>
          <cell r="P199">
            <v>104</v>
          </cell>
        </row>
        <row r="200">
          <cell r="B200" t="str">
            <v>FI000014067572-2</v>
          </cell>
          <cell r="C200">
            <v>7572</v>
          </cell>
          <cell r="D200" t="str">
            <v>Puhakkalan Shrek</v>
          </cell>
          <cell r="E200" t="str">
            <v>so</v>
          </cell>
          <cell r="F200" t="str">
            <v>LI</v>
          </cell>
          <cell r="G200">
            <v>44306.5</v>
          </cell>
          <cell r="H200" t="str">
            <v>Nupoutettu</v>
          </cell>
          <cell r="I200" t="str">
            <v>H. Neon</v>
          </cell>
          <cell r="J200" t="str">
            <v>Li 2663</v>
          </cell>
          <cell r="K200" t="str">
            <v>Pomperipossa</v>
          </cell>
          <cell r="L200"/>
          <cell r="M200" t="str">
            <v>Tanhuan Icecream</v>
          </cell>
          <cell r="N200" t="str">
            <v>Li 2229</v>
          </cell>
          <cell r="O200">
            <v>45</v>
          </cell>
          <cell r="P200">
            <v>113</v>
          </cell>
        </row>
        <row r="201">
          <cell r="B201" t="str">
            <v>FI000014067573-5</v>
          </cell>
          <cell r="C201">
            <v>7573</v>
          </cell>
          <cell r="D201" t="str">
            <v>Puhakkalan Simbabve</v>
          </cell>
          <cell r="E201" t="str">
            <v>so</v>
          </cell>
          <cell r="F201" t="str">
            <v>LI</v>
          </cell>
          <cell r="G201">
            <v>44307.5</v>
          </cell>
          <cell r="H201" t="str">
            <v>Nupoutettu</v>
          </cell>
          <cell r="I201" t="str">
            <v>Y.Nakke</v>
          </cell>
          <cell r="J201" t="str">
            <v>Li 2424</v>
          </cell>
          <cell r="K201" t="str">
            <v>Ghana</v>
          </cell>
          <cell r="L201" t="str">
            <v>3839 Li</v>
          </cell>
          <cell r="M201" t="str">
            <v>Isomäen Bellot</v>
          </cell>
          <cell r="N201" t="str">
            <v>Li 1157</v>
          </cell>
          <cell r="O201">
            <v>45</v>
          </cell>
          <cell r="P201">
            <v>99</v>
          </cell>
        </row>
        <row r="202">
          <cell r="B202" t="str">
            <v>FI000014067574-8</v>
          </cell>
          <cell r="C202">
            <v>7574</v>
          </cell>
          <cell r="D202" t="str">
            <v>Puhakkalan SeikkaOnSaletti</v>
          </cell>
          <cell r="E202" t="str">
            <v>so</v>
          </cell>
          <cell r="F202" t="str">
            <v>LI</v>
          </cell>
          <cell r="G202">
            <v>44310.5</v>
          </cell>
          <cell r="H202" t="str">
            <v>Nupoutettu</v>
          </cell>
          <cell r="I202" t="str">
            <v>Y.Nakke</v>
          </cell>
          <cell r="J202" t="str">
            <v>Li 2424</v>
          </cell>
          <cell r="K202" t="str">
            <v>iso.dora</v>
          </cell>
          <cell r="L202" t="str">
            <v>3969 Li</v>
          </cell>
          <cell r="M202" t="str">
            <v>Isomäen Bandit</v>
          </cell>
          <cell r="N202" t="str">
            <v>Li 1266</v>
          </cell>
          <cell r="O202">
            <v>44</v>
          </cell>
          <cell r="P202">
            <v>101</v>
          </cell>
        </row>
        <row r="203">
          <cell r="B203" t="str">
            <v>FI000014067575-1</v>
          </cell>
          <cell r="C203">
            <v>7575</v>
          </cell>
          <cell r="D203" t="str">
            <v>Puhakkalan Sensei</v>
          </cell>
          <cell r="E203" t="str">
            <v>so</v>
          </cell>
          <cell r="F203" t="str">
            <v>LI</v>
          </cell>
          <cell r="G203">
            <v>44313.5</v>
          </cell>
          <cell r="H203" t="str">
            <v>Nupoutettu</v>
          </cell>
          <cell r="I203" t="str">
            <v>H. Neon</v>
          </cell>
          <cell r="J203" t="str">
            <v>Li 2663</v>
          </cell>
          <cell r="K203" t="str">
            <v>Oioi</v>
          </cell>
          <cell r="L203"/>
          <cell r="M203" t="str">
            <v>Y.Nakke</v>
          </cell>
          <cell r="N203" t="str">
            <v>Li 2424</v>
          </cell>
          <cell r="O203">
            <v>42</v>
          </cell>
          <cell r="P203">
            <v>100</v>
          </cell>
        </row>
        <row r="204">
          <cell r="B204" t="str">
            <v>FI000014067576-4</v>
          </cell>
          <cell r="C204">
            <v>7576</v>
          </cell>
          <cell r="D204" t="str">
            <v>Puhakkalan Sutki</v>
          </cell>
          <cell r="E204" t="str">
            <v>so</v>
          </cell>
          <cell r="F204" t="str">
            <v>LI</v>
          </cell>
          <cell r="G204">
            <v>44315.5</v>
          </cell>
          <cell r="H204" t="str">
            <v>Nupoutettu</v>
          </cell>
          <cell r="I204" t="str">
            <v>H. Neon</v>
          </cell>
          <cell r="J204" t="str">
            <v>Li 2663</v>
          </cell>
          <cell r="K204" t="str">
            <v>Leinikki</v>
          </cell>
          <cell r="L204"/>
          <cell r="M204" t="str">
            <v>H. Eppu</v>
          </cell>
          <cell r="N204" t="str">
            <v>Li 1711</v>
          </cell>
          <cell r="O204">
            <v>42</v>
          </cell>
          <cell r="P204">
            <v>96</v>
          </cell>
        </row>
        <row r="205">
          <cell r="B205" t="str">
            <v>FI000014067578-0</v>
          </cell>
          <cell r="C205">
            <v>7578</v>
          </cell>
          <cell r="D205" t="str">
            <v>Puhakkalan Shamppanja</v>
          </cell>
          <cell r="E205" t="str">
            <v>so</v>
          </cell>
          <cell r="F205" t="str">
            <v>LI</v>
          </cell>
          <cell r="G205">
            <v>44316.5</v>
          </cell>
          <cell r="H205" t="str">
            <v>Nupoutettu</v>
          </cell>
          <cell r="I205" t="str">
            <v>Y.Nakke</v>
          </cell>
          <cell r="J205" t="str">
            <v>Li 2424</v>
          </cell>
          <cell r="K205" t="str">
            <v>Ombomaa</v>
          </cell>
          <cell r="L205"/>
          <cell r="M205" t="str">
            <v>Tanhuan Icecream</v>
          </cell>
          <cell r="N205" t="str">
            <v>Li 2229</v>
          </cell>
          <cell r="O205">
            <v>44</v>
          </cell>
          <cell r="P205">
            <v>102</v>
          </cell>
        </row>
        <row r="206">
          <cell r="B206" t="str">
            <v>FI000014067579-3</v>
          </cell>
          <cell r="C206">
            <v>7579</v>
          </cell>
          <cell r="D206" t="str">
            <v>Puhakkalan Sharmi</v>
          </cell>
          <cell r="E206" t="str">
            <v>so</v>
          </cell>
          <cell r="F206" t="str">
            <v>LI</v>
          </cell>
          <cell r="G206">
            <v>44325.5</v>
          </cell>
          <cell r="H206" t="str">
            <v>Nupoutettu</v>
          </cell>
          <cell r="I206" t="str">
            <v>Y.Nakke</v>
          </cell>
          <cell r="J206" t="str">
            <v>Li 2424</v>
          </cell>
          <cell r="K206" t="str">
            <v>Cinderella</v>
          </cell>
          <cell r="L206" t="str">
            <v>3595 Li</v>
          </cell>
          <cell r="M206" t="str">
            <v>M-P Pompatuuri</v>
          </cell>
          <cell r="N206" t="str">
            <v>Li 594</v>
          </cell>
          <cell r="O206">
            <v>43</v>
          </cell>
          <cell r="P206">
            <v>95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7E28F-1B12-44AE-9C1B-08D7AD9DA7B5}">
  <sheetPr>
    <pageSetUpPr fitToPage="1"/>
  </sheetPr>
  <dimension ref="A1:AL48"/>
  <sheetViews>
    <sheetView tabSelected="1" zoomScaleNormal="100" workbookViewId="0">
      <pane xSplit="6" ySplit="4" topLeftCell="G20" activePane="bottomRight" state="frozen"/>
      <selection pane="topRight" activeCell="H1" sqref="H1"/>
      <selection pane="bottomLeft" activeCell="A5" sqref="A5"/>
      <selection pane="bottomRight" activeCell="F35" sqref="F35"/>
    </sheetView>
  </sheetViews>
  <sheetFormatPr defaultRowHeight="14.4" x14ac:dyDescent="0.3"/>
  <cols>
    <col min="2" max="2" width="4.109375" customWidth="1"/>
    <col min="3" max="3" width="9.88671875" customWidth="1"/>
    <col min="4" max="4" width="18.6640625" customWidth="1"/>
    <col min="5" max="5" width="6.109375" style="11" customWidth="1"/>
    <col min="6" max="6" width="23.33203125" customWidth="1"/>
    <col min="8" max="8" width="13.44140625" customWidth="1"/>
    <col min="9" max="9" width="21.33203125" customWidth="1"/>
    <col min="10" max="10" width="24.6640625" customWidth="1"/>
    <col min="11" max="12" width="17.88671875" customWidth="1"/>
    <col min="13" max="13" width="14.109375" customWidth="1"/>
    <col min="14" max="14" width="8" customWidth="1"/>
    <col min="15" max="15" width="6.6640625" style="11" customWidth="1"/>
    <col min="16" max="16" width="9.88671875" style="11" customWidth="1"/>
    <col min="17" max="17" width="7.44140625" customWidth="1"/>
    <col min="18" max="18" width="9" customWidth="1"/>
    <col min="19" max="19" width="7.109375" style="11" customWidth="1"/>
    <col min="20" max="20" width="8.88671875" style="37"/>
    <col min="21" max="21" width="7.88671875" customWidth="1"/>
    <col min="22" max="22" width="13.109375" customWidth="1"/>
    <col min="24" max="24" width="8" customWidth="1"/>
    <col min="25" max="25" width="10.33203125" customWidth="1"/>
    <col min="26" max="27" width="12.33203125" customWidth="1"/>
    <col min="28" max="28" width="7.44140625" customWidth="1"/>
    <col min="35" max="35" width="9.6640625" customWidth="1"/>
    <col min="36" max="36" width="10.88671875" customWidth="1"/>
    <col min="37" max="37" width="21" customWidth="1"/>
    <col min="38" max="38" width="43.6640625" customWidth="1"/>
  </cols>
  <sheetData>
    <row r="1" spans="1:38" ht="21" x14ac:dyDescent="0.4">
      <c r="A1" s="38" t="s">
        <v>714</v>
      </c>
      <c r="B1" s="39"/>
      <c r="C1" s="39"/>
      <c r="D1" s="39"/>
      <c r="H1" s="40"/>
    </row>
    <row r="2" spans="1:38" x14ac:dyDescent="0.3">
      <c r="A2" s="52" t="s">
        <v>713</v>
      </c>
      <c r="B2" s="39"/>
      <c r="C2" s="39"/>
      <c r="D2" s="39"/>
      <c r="H2" s="39" t="s">
        <v>709</v>
      </c>
      <c r="AA2" s="35" t="s">
        <v>705</v>
      </c>
    </row>
    <row r="3" spans="1:38" x14ac:dyDescent="0.3">
      <c r="A3" s="1" t="s">
        <v>0</v>
      </c>
      <c r="B3" s="75" t="s">
        <v>1</v>
      </c>
      <c r="C3" s="1"/>
      <c r="D3" s="1" t="s">
        <v>2</v>
      </c>
      <c r="E3" s="1"/>
      <c r="F3" s="1"/>
      <c r="G3" s="1"/>
      <c r="H3" s="1" t="s">
        <v>3</v>
      </c>
      <c r="I3" s="1" t="s">
        <v>4</v>
      </c>
      <c r="J3" s="1" t="s">
        <v>5</v>
      </c>
      <c r="K3" s="1"/>
      <c r="L3" s="1" t="s">
        <v>6</v>
      </c>
      <c r="M3" s="1"/>
      <c r="N3" s="1" t="s">
        <v>7</v>
      </c>
      <c r="O3" s="1"/>
      <c r="P3" s="1" t="s">
        <v>8</v>
      </c>
      <c r="Q3" s="1"/>
      <c r="R3" s="1" t="s">
        <v>9</v>
      </c>
      <c r="S3" s="1"/>
      <c r="T3" s="1"/>
      <c r="U3" s="1" t="s">
        <v>10</v>
      </c>
      <c r="V3" s="1" t="s">
        <v>11</v>
      </c>
      <c r="W3" s="1" t="s">
        <v>12</v>
      </c>
      <c r="X3" s="1" t="s">
        <v>13</v>
      </c>
      <c r="Y3" s="1" t="s">
        <v>14</v>
      </c>
      <c r="Z3" s="2" t="s">
        <v>15</v>
      </c>
      <c r="AA3" s="3" t="s">
        <v>16</v>
      </c>
      <c r="AB3" s="4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77" t="s">
        <v>708</v>
      </c>
      <c r="AL3" s="5"/>
    </row>
    <row r="4" spans="1:38" x14ac:dyDescent="0.3">
      <c r="A4" s="1" t="s">
        <v>26</v>
      </c>
      <c r="B4" s="76"/>
      <c r="C4" s="1" t="s">
        <v>27</v>
      </c>
      <c r="D4" s="1" t="s">
        <v>28</v>
      </c>
      <c r="E4" s="1" t="s">
        <v>29</v>
      </c>
      <c r="F4" s="1" t="s">
        <v>30</v>
      </c>
      <c r="G4" s="6" t="s">
        <v>31</v>
      </c>
      <c r="H4" s="1" t="s">
        <v>32</v>
      </c>
      <c r="I4" s="1" t="s">
        <v>33</v>
      </c>
      <c r="J4" s="1" t="s">
        <v>30</v>
      </c>
      <c r="K4" s="1" t="s">
        <v>34</v>
      </c>
      <c r="L4" s="1" t="s">
        <v>30</v>
      </c>
      <c r="M4" s="1" t="s">
        <v>34</v>
      </c>
      <c r="N4" s="1" t="s">
        <v>35</v>
      </c>
      <c r="O4" s="1" t="s">
        <v>36</v>
      </c>
      <c r="P4" s="1" t="s">
        <v>35</v>
      </c>
      <c r="Q4" s="1" t="s">
        <v>36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2" t="s">
        <v>42</v>
      </c>
      <c r="AA4" s="3" t="s">
        <v>43</v>
      </c>
      <c r="AB4" s="4" t="s">
        <v>44</v>
      </c>
      <c r="AC4" s="1" t="s">
        <v>45</v>
      </c>
      <c r="AD4" s="1" t="s">
        <v>45</v>
      </c>
      <c r="AE4" s="1" t="s">
        <v>45</v>
      </c>
      <c r="AF4" s="1" t="s">
        <v>46</v>
      </c>
      <c r="AG4" s="1" t="s">
        <v>47</v>
      </c>
      <c r="AH4" s="1" t="s">
        <v>48</v>
      </c>
      <c r="AI4" s="1" t="s">
        <v>49</v>
      </c>
      <c r="AJ4" s="1" t="s">
        <v>50</v>
      </c>
      <c r="AK4" s="78"/>
      <c r="AL4" s="1" t="s">
        <v>51</v>
      </c>
    </row>
    <row r="5" spans="1:38" x14ac:dyDescent="0.3">
      <c r="A5">
        <v>1</v>
      </c>
      <c r="B5" t="s">
        <v>52</v>
      </c>
      <c r="C5" s="7" t="s">
        <v>53</v>
      </c>
      <c r="D5" s="8" t="s">
        <v>54</v>
      </c>
      <c r="E5" s="9">
        <v>6911</v>
      </c>
      <c r="F5" s="7" t="s">
        <v>55</v>
      </c>
      <c r="G5" s="10">
        <v>44269.5</v>
      </c>
      <c r="H5" s="7" t="s">
        <v>56</v>
      </c>
      <c r="I5" t="s">
        <v>57</v>
      </c>
      <c r="J5" t="s">
        <v>58</v>
      </c>
      <c r="K5" t="s">
        <v>59</v>
      </c>
      <c r="L5" t="s">
        <v>60</v>
      </c>
      <c r="M5" t="s">
        <v>61</v>
      </c>
      <c r="N5" s="54">
        <v>42</v>
      </c>
      <c r="O5" s="55">
        <v>108</v>
      </c>
      <c r="P5" s="56">
        <v>377</v>
      </c>
      <c r="Q5" s="57">
        <v>119</v>
      </c>
      <c r="R5" s="55">
        <v>625</v>
      </c>
      <c r="S5" s="55">
        <v>117</v>
      </c>
      <c r="T5" s="57">
        <v>107</v>
      </c>
      <c r="U5" s="57">
        <v>17</v>
      </c>
      <c r="V5" s="57">
        <v>80</v>
      </c>
      <c r="W5" s="57">
        <v>115</v>
      </c>
      <c r="X5" s="57" t="s">
        <v>62</v>
      </c>
      <c r="Y5" s="57" t="s">
        <v>63</v>
      </c>
      <c r="Z5" s="58">
        <v>1574</v>
      </c>
      <c r="AA5" s="12">
        <v>-6.8010000000000001E-2</v>
      </c>
      <c r="AB5" s="60">
        <v>6.8234808117322849</v>
      </c>
      <c r="AC5" s="57">
        <v>86</v>
      </c>
      <c r="AD5" s="57">
        <v>84</v>
      </c>
      <c r="AE5" s="13">
        <v>81</v>
      </c>
      <c r="AF5" s="57">
        <v>85</v>
      </c>
      <c r="AG5" s="60">
        <v>78.645468371467018</v>
      </c>
      <c r="AH5" s="61">
        <v>4.9222207267833102</v>
      </c>
      <c r="AI5" s="57">
        <v>41</v>
      </c>
      <c r="AJ5" s="61">
        <v>1</v>
      </c>
      <c r="AK5" t="s">
        <v>64</v>
      </c>
      <c r="AL5" t="s">
        <v>65</v>
      </c>
    </row>
    <row r="6" spans="1:38" x14ac:dyDescent="0.3">
      <c r="A6">
        <v>3</v>
      </c>
      <c r="B6" t="s">
        <v>52</v>
      </c>
      <c r="C6" s="7" t="s">
        <v>53</v>
      </c>
      <c r="D6" s="8" t="s">
        <v>70</v>
      </c>
      <c r="E6" s="9">
        <v>87</v>
      </c>
      <c r="F6" s="7" t="s">
        <v>71</v>
      </c>
      <c r="G6" s="10">
        <v>44294.5</v>
      </c>
      <c r="H6" s="7" t="s">
        <v>56</v>
      </c>
      <c r="I6" t="s">
        <v>57</v>
      </c>
      <c r="J6" t="s">
        <v>72</v>
      </c>
      <c r="K6" t="s">
        <v>73</v>
      </c>
      <c r="L6" t="s">
        <v>74</v>
      </c>
      <c r="M6" t="s">
        <v>75</v>
      </c>
      <c r="N6" s="54">
        <v>41</v>
      </c>
      <c r="O6" s="55">
        <v>108</v>
      </c>
      <c r="P6" s="56">
        <v>315</v>
      </c>
      <c r="Q6" s="57">
        <v>125</v>
      </c>
      <c r="R6" s="55">
        <v>635</v>
      </c>
      <c r="S6" s="55">
        <v>124</v>
      </c>
      <c r="T6" s="57">
        <v>88</v>
      </c>
      <c r="U6" s="57">
        <v>26</v>
      </c>
      <c r="V6" s="57">
        <v>99</v>
      </c>
      <c r="W6" s="57">
        <v>114</v>
      </c>
      <c r="X6" s="57">
        <v>114</v>
      </c>
      <c r="Y6" s="57" t="s">
        <v>76</v>
      </c>
      <c r="Z6" s="58">
        <v>2054.2635658914728</v>
      </c>
      <c r="AA6" s="12">
        <v>-7.0860000000000006E-2</v>
      </c>
      <c r="AB6" s="60">
        <v>6.5651647546456706</v>
      </c>
      <c r="AC6" s="57">
        <v>85</v>
      </c>
      <c r="AD6" s="57">
        <v>84</v>
      </c>
      <c r="AE6" s="13">
        <v>80</v>
      </c>
      <c r="AF6" s="57">
        <v>84</v>
      </c>
      <c r="AG6" s="60">
        <v>75.154987012987021</v>
      </c>
      <c r="AH6" s="61">
        <v>3.8760750360750365</v>
      </c>
      <c r="AI6" s="57">
        <v>40</v>
      </c>
      <c r="AJ6" s="61">
        <v>1</v>
      </c>
      <c r="AK6" t="s">
        <v>77</v>
      </c>
      <c r="AL6" t="s">
        <v>78</v>
      </c>
    </row>
    <row r="7" spans="1:38" x14ac:dyDescent="0.3">
      <c r="A7">
        <v>15</v>
      </c>
      <c r="B7" t="s">
        <v>52</v>
      </c>
      <c r="C7" s="7" t="s">
        <v>53</v>
      </c>
      <c r="D7" s="8" t="s">
        <v>115</v>
      </c>
      <c r="E7" s="9">
        <v>6923</v>
      </c>
      <c r="F7" s="7" t="s">
        <v>116</v>
      </c>
      <c r="G7" s="10">
        <v>44308.5</v>
      </c>
      <c r="H7" s="7" t="s">
        <v>56</v>
      </c>
      <c r="I7" t="s">
        <v>57</v>
      </c>
      <c r="J7" t="s">
        <v>117</v>
      </c>
      <c r="K7" t="s">
        <v>118</v>
      </c>
      <c r="L7" t="s">
        <v>119</v>
      </c>
      <c r="M7" t="s">
        <v>120</v>
      </c>
      <c r="N7" s="54">
        <v>39</v>
      </c>
      <c r="O7" s="55">
        <v>101</v>
      </c>
      <c r="P7" s="56">
        <v>351</v>
      </c>
      <c r="Q7" s="57">
        <v>109</v>
      </c>
      <c r="R7" s="55">
        <v>609</v>
      </c>
      <c r="S7" s="55">
        <v>111</v>
      </c>
      <c r="T7" s="57">
        <v>102</v>
      </c>
      <c r="U7" s="57">
        <v>13</v>
      </c>
      <c r="V7" s="57">
        <v>103</v>
      </c>
      <c r="W7" s="57">
        <v>114</v>
      </c>
      <c r="X7" s="57">
        <v>117</v>
      </c>
      <c r="Y7" s="57" t="s">
        <v>121</v>
      </c>
      <c r="Z7" s="58">
        <v>1635.6589147286822</v>
      </c>
      <c r="AA7" s="59">
        <v>2.4639999999999999E-2</v>
      </c>
      <c r="AB7" s="60">
        <v>5.7799963858267729</v>
      </c>
      <c r="AC7" s="57">
        <v>81</v>
      </c>
      <c r="AD7" s="57">
        <v>81</v>
      </c>
      <c r="AE7" s="13">
        <v>82</v>
      </c>
      <c r="AF7" s="57">
        <v>82</v>
      </c>
      <c r="AG7" s="60">
        <v>80.369729323308277</v>
      </c>
      <c r="AH7" s="61">
        <v>6.3447744360902245</v>
      </c>
      <c r="AI7" s="57">
        <v>40</v>
      </c>
      <c r="AJ7" s="61">
        <v>1</v>
      </c>
      <c r="AK7" t="s">
        <v>64</v>
      </c>
      <c r="AL7" t="s">
        <v>122</v>
      </c>
    </row>
    <row r="8" spans="1:38" x14ac:dyDescent="0.3">
      <c r="A8">
        <v>22</v>
      </c>
      <c r="B8" t="s">
        <v>82</v>
      </c>
      <c r="C8" s="7" t="s">
        <v>53</v>
      </c>
      <c r="D8" s="8" t="s">
        <v>137</v>
      </c>
      <c r="E8" s="9">
        <v>6915</v>
      </c>
      <c r="F8" s="7" t="s">
        <v>138</v>
      </c>
      <c r="G8" s="10">
        <v>44281.5</v>
      </c>
      <c r="H8" s="7" t="s">
        <v>56</v>
      </c>
      <c r="I8" t="s">
        <v>57</v>
      </c>
      <c r="J8" t="s">
        <v>117</v>
      </c>
      <c r="K8" t="s">
        <v>118</v>
      </c>
      <c r="L8" t="s">
        <v>139</v>
      </c>
      <c r="M8" t="s">
        <v>140</v>
      </c>
      <c r="N8" s="54">
        <v>34</v>
      </c>
      <c r="O8" s="55">
        <v>101</v>
      </c>
      <c r="P8" s="56">
        <v>346</v>
      </c>
      <c r="Q8" s="57">
        <v>115</v>
      </c>
      <c r="R8" s="55">
        <v>591</v>
      </c>
      <c r="S8" s="55">
        <v>118</v>
      </c>
      <c r="T8" s="57">
        <v>99</v>
      </c>
      <c r="U8" s="57">
        <v>23</v>
      </c>
      <c r="V8" s="57">
        <v>110</v>
      </c>
      <c r="W8" s="57">
        <v>117</v>
      </c>
      <c r="X8" s="57">
        <v>115</v>
      </c>
      <c r="Y8" s="57" t="s">
        <v>141</v>
      </c>
      <c r="Z8" s="58">
        <v>1759.6899224806202</v>
      </c>
      <c r="AA8" s="59">
        <v>7.2690000000000005E-2</v>
      </c>
      <c r="AB8" s="60">
        <v>5.6023220300000016</v>
      </c>
      <c r="AC8" s="57">
        <v>78</v>
      </c>
      <c r="AD8" s="57">
        <v>81</v>
      </c>
      <c r="AE8" s="13">
        <v>79</v>
      </c>
      <c r="AF8" s="57">
        <v>79</v>
      </c>
      <c r="AG8" s="60">
        <v>83.958187760778856</v>
      </c>
      <c r="AH8" s="61">
        <v>3.6438386648122387</v>
      </c>
      <c r="AI8" s="57">
        <v>41</v>
      </c>
      <c r="AJ8" s="61">
        <v>1.0416666666666667</v>
      </c>
      <c r="AK8" t="s">
        <v>64</v>
      </c>
      <c r="AL8" t="s">
        <v>142</v>
      </c>
    </row>
    <row r="9" spans="1:38" x14ac:dyDescent="0.3">
      <c r="A9">
        <v>24</v>
      </c>
      <c r="B9" t="s">
        <v>82</v>
      </c>
      <c r="C9" s="7" t="s">
        <v>53</v>
      </c>
      <c r="D9" s="8" t="s">
        <v>144</v>
      </c>
      <c r="E9" s="9">
        <v>101</v>
      </c>
      <c r="F9" s="7" t="s">
        <v>145</v>
      </c>
      <c r="G9" s="10">
        <v>44266.5</v>
      </c>
      <c r="H9" s="7" t="s">
        <v>56</v>
      </c>
      <c r="I9" t="s">
        <v>57</v>
      </c>
      <c r="J9" t="s">
        <v>146</v>
      </c>
      <c r="K9" t="s">
        <v>147</v>
      </c>
      <c r="L9" t="s">
        <v>148</v>
      </c>
      <c r="M9" t="s">
        <v>149</v>
      </c>
      <c r="N9" s="54">
        <v>39</v>
      </c>
      <c r="O9" s="55">
        <v>104</v>
      </c>
      <c r="P9" s="56">
        <v>358</v>
      </c>
      <c r="Q9" s="57">
        <v>124</v>
      </c>
      <c r="R9" s="55">
        <v>617</v>
      </c>
      <c r="S9" s="55">
        <v>120</v>
      </c>
      <c r="T9" s="57">
        <v>87</v>
      </c>
      <c r="U9" s="57">
        <v>24</v>
      </c>
      <c r="V9" s="57">
        <v>101</v>
      </c>
      <c r="W9" s="57">
        <v>117</v>
      </c>
      <c r="X9" s="57" t="s">
        <v>62</v>
      </c>
      <c r="Y9" s="57" t="s">
        <v>150</v>
      </c>
      <c r="Z9" s="58">
        <v>1612.4031007751937</v>
      </c>
      <c r="AA9" s="59">
        <v>4.4630000000000003E-2</v>
      </c>
      <c r="AB9" s="60">
        <v>6.1945320705511824</v>
      </c>
      <c r="AC9" s="57">
        <v>85</v>
      </c>
      <c r="AD9" s="57">
        <v>84</v>
      </c>
      <c r="AE9" s="13">
        <v>82</v>
      </c>
      <c r="AF9" s="57">
        <v>85</v>
      </c>
      <c r="AG9" s="60">
        <v>88.587762349799732</v>
      </c>
      <c r="AH9" s="61">
        <v>3.738664886515354</v>
      </c>
      <c r="AI9" s="57">
        <v>39</v>
      </c>
      <c r="AJ9" s="61">
        <v>1</v>
      </c>
      <c r="AK9" t="s">
        <v>64</v>
      </c>
      <c r="AL9" t="s">
        <v>151</v>
      </c>
    </row>
    <row r="10" spans="1:38" x14ac:dyDescent="0.3">
      <c r="A10">
        <v>26</v>
      </c>
      <c r="B10" t="s">
        <v>82</v>
      </c>
      <c r="C10" s="7" t="s">
        <v>53</v>
      </c>
      <c r="D10" s="8" t="s">
        <v>157</v>
      </c>
      <c r="E10" s="9">
        <v>111</v>
      </c>
      <c r="F10" s="7" t="s">
        <v>158</v>
      </c>
      <c r="G10" s="10">
        <v>44284.5</v>
      </c>
      <c r="H10" s="7" t="s">
        <v>56</v>
      </c>
      <c r="I10" t="s">
        <v>57</v>
      </c>
      <c r="J10" t="s">
        <v>159</v>
      </c>
      <c r="K10" t="s">
        <v>160</v>
      </c>
      <c r="L10" t="s">
        <v>161</v>
      </c>
      <c r="M10">
        <v>0</v>
      </c>
      <c r="N10" s="54">
        <v>37</v>
      </c>
      <c r="O10" s="55">
        <v>96</v>
      </c>
      <c r="P10" s="56">
        <v>339</v>
      </c>
      <c r="Q10" s="57">
        <v>107</v>
      </c>
      <c r="R10" s="55">
        <v>563</v>
      </c>
      <c r="S10" s="55">
        <v>101</v>
      </c>
      <c r="T10" s="57">
        <v>99</v>
      </c>
      <c r="U10" s="57">
        <v>6</v>
      </c>
      <c r="V10" s="57">
        <v>109</v>
      </c>
      <c r="W10" s="57">
        <v>107</v>
      </c>
      <c r="X10" s="57">
        <v>102</v>
      </c>
      <c r="Y10" s="57" t="s">
        <v>162</v>
      </c>
      <c r="Z10" s="58">
        <v>1465.1162790697674</v>
      </c>
      <c r="AA10" s="59">
        <v>0.10824</v>
      </c>
      <c r="AB10" s="60">
        <v>6.0358869294488189</v>
      </c>
      <c r="AC10" s="57">
        <v>82</v>
      </c>
      <c r="AD10" s="57">
        <v>84</v>
      </c>
      <c r="AE10" s="13">
        <v>81</v>
      </c>
      <c r="AF10" s="57">
        <v>83</v>
      </c>
      <c r="AG10" s="60">
        <v>77.898441795231406</v>
      </c>
      <c r="AH10" s="61">
        <v>3.2706591865357639</v>
      </c>
      <c r="AI10" s="57">
        <v>37</v>
      </c>
      <c r="AJ10" s="61">
        <v>1</v>
      </c>
      <c r="AK10" t="s">
        <v>64</v>
      </c>
      <c r="AL10" t="s">
        <v>163</v>
      </c>
    </row>
    <row r="11" spans="1:38" x14ac:dyDescent="0.3">
      <c r="A11">
        <v>30</v>
      </c>
      <c r="B11" t="s">
        <v>82</v>
      </c>
      <c r="C11" s="7" t="s">
        <v>53</v>
      </c>
      <c r="D11" s="8" t="s">
        <v>172</v>
      </c>
      <c r="E11" s="9">
        <v>6916</v>
      </c>
      <c r="F11" s="7" t="s">
        <v>173</v>
      </c>
      <c r="G11" s="10">
        <v>44281.5</v>
      </c>
      <c r="H11" s="7" t="s">
        <v>56</v>
      </c>
      <c r="I11" t="s">
        <v>57</v>
      </c>
      <c r="J11" t="s">
        <v>117</v>
      </c>
      <c r="K11" t="s">
        <v>118</v>
      </c>
      <c r="L11" t="s">
        <v>174</v>
      </c>
      <c r="M11">
        <v>0</v>
      </c>
      <c r="N11" s="54">
        <v>40</v>
      </c>
      <c r="O11" s="55">
        <v>96</v>
      </c>
      <c r="P11" s="56">
        <v>376</v>
      </c>
      <c r="Q11" s="57">
        <v>105</v>
      </c>
      <c r="R11" s="55">
        <v>612</v>
      </c>
      <c r="S11" s="55">
        <v>107</v>
      </c>
      <c r="T11" s="57">
        <v>101</v>
      </c>
      <c r="U11" s="57">
        <v>12</v>
      </c>
      <c r="V11" s="57">
        <v>92</v>
      </c>
      <c r="W11" s="57">
        <v>110</v>
      </c>
      <c r="X11" s="57">
        <v>115</v>
      </c>
      <c r="Y11" s="57" t="s">
        <v>175</v>
      </c>
      <c r="Z11" s="58">
        <v>1503.8759689922481</v>
      </c>
      <c r="AA11" s="59">
        <v>0.15293000000000001</v>
      </c>
      <c r="AB11" s="60">
        <v>5.9958053370866145</v>
      </c>
      <c r="AC11" s="57">
        <v>80</v>
      </c>
      <c r="AD11" s="57">
        <v>81</v>
      </c>
      <c r="AE11" s="13">
        <v>81</v>
      </c>
      <c r="AF11" s="57">
        <v>81</v>
      </c>
      <c r="AG11" s="60">
        <v>82.582902642559119</v>
      </c>
      <c r="AH11" s="61">
        <v>4.0818984700973582</v>
      </c>
      <c r="AI11" s="57">
        <v>39</v>
      </c>
      <c r="AJ11" s="61">
        <v>1</v>
      </c>
      <c r="AK11" t="s">
        <v>64</v>
      </c>
      <c r="AL11" t="s">
        <v>176</v>
      </c>
    </row>
    <row r="12" spans="1:38" s="11" customFormat="1" x14ac:dyDescent="0.3">
      <c r="A12" s="11">
        <v>32</v>
      </c>
      <c r="B12" s="11" t="s">
        <v>52</v>
      </c>
      <c r="C12" s="7" t="s">
        <v>53</v>
      </c>
      <c r="D12" s="15" t="s">
        <v>185</v>
      </c>
      <c r="E12" s="9">
        <v>54</v>
      </c>
      <c r="F12" s="16" t="s">
        <v>186</v>
      </c>
      <c r="G12" s="17">
        <v>44274.5</v>
      </c>
      <c r="H12" s="16" t="s">
        <v>56</v>
      </c>
      <c r="I12" t="s">
        <v>57</v>
      </c>
      <c r="J12" t="s">
        <v>72</v>
      </c>
      <c r="K12" t="s">
        <v>73</v>
      </c>
      <c r="L12" t="s">
        <v>187</v>
      </c>
      <c r="M12">
        <v>0</v>
      </c>
      <c r="N12" s="55">
        <v>34</v>
      </c>
      <c r="O12" s="55">
        <v>96</v>
      </c>
      <c r="P12" s="56">
        <v>331</v>
      </c>
      <c r="Q12" s="57">
        <v>117</v>
      </c>
      <c r="R12" s="55">
        <v>582</v>
      </c>
      <c r="S12" s="55">
        <v>112</v>
      </c>
      <c r="T12" s="57">
        <v>85</v>
      </c>
      <c r="U12" s="57">
        <v>21</v>
      </c>
      <c r="V12" s="57">
        <v>109</v>
      </c>
      <c r="W12" s="57">
        <v>111</v>
      </c>
      <c r="X12" s="57">
        <v>107</v>
      </c>
      <c r="Y12" s="57" t="s">
        <v>188</v>
      </c>
      <c r="Z12" s="58">
        <v>1744.1860465116279</v>
      </c>
      <c r="AA12" s="74">
        <v>4.4139999999999999E-2</v>
      </c>
      <c r="AB12" s="60">
        <v>5.9036445215748037</v>
      </c>
      <c r="AC12" s="57">
        <v>81</v>
      </c>
      <c r="AD12" s="56">
        <v>81</v>
      </c>
      <c r="AE12" s="18">
        <v>78</v>
      </c>
      <c r="AF12" s="57">
        <v>80</v>
      </c>
      <c r="AG12" s="60">
        <v>78.312939972714872</v>
      </c>
      <c r="AH12" s="61">
        <v>4.031261937244202</v>
      </c>
      <c r="AI12" s="57">
        <v>40</v>
      </c>
      <c r="AJ12" s="61">
        <v>1</v>
      </c>
      <c r="AK12" t="s">
        <v>77</v>
      </c>
      <c r="AL12" s="11" t="s">
        <v>189</v>
      </c>
    </row>
    <row r="13" spans="1:38" ht="106.95" customHeight="1" x14ac:dyDescent="0.3">
      <c r="A13" s="26">
        <v>34</v>
      </c>
      <c r="B13" s="19" t="s">
        <v>52</v>
      </c>
      <c r="C13" s="20" t="s">
        <v>53</v>
      </c>
      <c r="D13" s="21" t="s">
        <v>190</v>
      </c>
      <c r="E13" s="22">
        <v>122</v>
      </c>
      <c r="F13" s="20" t="s">
        <v>191</v>
      </c>
      <c r="G13" s="23">
        <v>44307.5</v>
      </c>
      <c r="H13" s="20" t="s">
        <v>56</v>
      </c>
      <c r="I13" s="19" t="s">
        <v>57</v>
      </c>
      <c r="J13" s="19" t="s">
        <v>72</v>
      </c>
      <c r="K13" s="19" t="s">
        <v>73</v>
      </c>
      <c r="L13" s="19" t="s">
        <v>192</v>
      </c>
      <c r="M13" s="19">
        <v>0</v>
      </c>
      <c r="N13" s="64">
        <v>35</v>
      </c>
      <c r="O13" s="65">
        <v>96</v>
      </c>
      <c r="P13" s="66">
        <v>300</v>
      </c>
      <c r="Q13" s="67">
        <v>112</v>
      </c>
      <c r="R13" s="65">
        <v>635</v>
      </c>
      <c r="S13" s="65">
        <v>111</v>
      </c>
      <c r="T13" s="67">
        <v>82</v>
      </c>
      <c r="U13" s="67">
        <v>18</v>
      </c>
      <c r="V13" s="67">
        <v>109</v>
      </c>
      <c r="W13" s="67">
        <v>106</v>
      </c>
      <c r="X13" s="67">
        <v>108</v>
      </c>
      <c r="Y13" s="67" t="s">
        <v>193</v>
      </c>
      <c r="Z13" s="68">
        <v>2054.2635658914728</v>
      </c>
      <c r="AA13" s="72">
        <v>3.6549999999999999E-2</v>
      </c>
      <c r="AB13" s="69">
        <v>5.5692231424409471</v>
      </c>
      <c r="AC13" s="67">
        <v>79</v>
      </c>
      <c r="AD13" s="67">
        <v>80</v>
      </c>
      <c r="AE13" s="25">
        <v>82</v>
      </c>
      <c r="AF13" s="67">
        <v>80</v>
      </c>
      <c r="AG13" s="69">
        <v>84.76170764617693</v>
      </c>
      <c r="AH13" s="70">
        <v>5.8602698650674672</v>
      </c>
      <c r="AI13" s="71" t="s">
        <v>194</v>
      </c>
      <c r="AJ13" s="70">
        <v>1</v>
      </c>
      <c r="AK13" s="19" t="s">
        <v>77</v>
      </c>
      <c r="AL13" s="27" t="s">
        <v>195</v>
      </c>
    </row>
    <row r="14" spans="1:38" x14ac:dyDescent="0.3">
      <c r="A14">
        <v>36</v>
      </c>
      <c r="B14" t="s">
        <v>82</v>
      </c>
      <c r="C14" s="7" t="s">
        <v>53</v>
      </c>
      <c r="D14" s="8" t="s">
        <v>203</v>
      </c>
      <c r="E14" s="9">
        <v>118</v>
      </c>
      <c r="F14" s="7" t="s">
        <v>204</v>
      </c>
      <c r="G14" s="10">
        <v>44295.5</v>
      </c>
      <c r="H14" s="7" t="s">
        <v>56</v>
      </c>
      <c r="I14" t="s">
        <v>57</v>
      </c>
      <c r="J14" t="s">
        <v>105</v>
      </c>
      <c r="K14" t="s">
        <v>106</v>
      </c>
      <c r="L14" t="s">
        <v>205</v>
      </c>
      <c r="M14" t="s">
        <v>702</v>
      </c>
      <c r="N14" s="54">
        <v>32</v>
      </c>
      <c r="O14" s="55">
        <v>89</v>
      </c>
      <c r="P14" s="56">
        <v>327</v>
      </c>
      <c r="Q14" s="57">
        <v>107</v>
      </c>
      <c r="R14" s="55">
        <v>597</v>
      </c>
      <c r="S14" s="55">
        <v>109</v>
      </c>
      <c r="T14" s="57">
        <v>93</v>
      </c>
      <c r="U14" s="57">
        <v>21</v>
      </c>
      <c r="V14" s="57">
        <v>114</v>
      </c>
      <c r="W14" s="57">
        <v>112</v>
      </c>
      <c r="X14" s="57" t="s">
        <v>62</v>
      </c>
      <c r="Y14" s="57" t="s">
        <v>206</v>
      </c>
      <c r="Z14" s="58">
        <v>1720.9302325581396</v>
      </c>
      <c r="AA14" s="59">
        <v>0.11327</v>
      </c>
      <c r="AB14" s="60">
        <v>5.006505793779529</v>
      </c>
      <c r="AC14" s="57">
        <v>78</v>
      </c>
      <c r="AD14" s="57">
        <v>84</v>
      </c>
      <c r="AE14" s="13">
        <v>82</v>
      </c>
      <c r="AF14" s="57">
        <v>82</v>
      </c>
      <c r="AG14" s="60">
        <v>87.303257597684507</v>
      </c>
      <c r="AH14" s="61">
        <v>3.2975180897250356</v>
      </c>
      <c r="AI14" s="57">
        <v>34</v>
      </c>
      <c r="AJ14" s="61">
        <v>1</v>
      </c>
      <c r="AK14" t="s">
        <v>64</v>
      </c>
      <c r="AL14" t="s">
        <v>207</v>
      </c>
    </row>
    <row r="15" spans="1:38" x14ac:dyDescent="0.3">
      <c r="A15">
        <v>38</v>
      </c>
      <c r="B15" t="s">
        <v>52</v>
      </c>
      <c r="C15" s="7" t="s">
        <v>53</v>
      </c>
      <c r="D15" s="8" t="s">
        <v>213</v>
      </c>
      <c r="E15" s="9">
        <v>61</v>
      </c>
      <c r="F15" s="7" t="s">
        <v>214</v>
      </c>
      <c r="G15" s="10">
        <v>44286.5</v>
      </c>
      <c r="H15" s="7" t="s">
        <v>56</v>
      </c>
      <c r="I15" t="s">
        <v>57</v>
      </c>
      <c r="J15" t="s">
        <v>72</v>
      </c>
      <c r="K15" t="s">
        <v>73</v>
      </c>
      <c r="L15" t="s">
        <v>215</v>
      </c>
      <c r="M15">
        <v>0</v>
      </c>
      <c r="N15" s="54">
        <v>39</v>
      </c>
      <c r="O15" s="55">
        <v>102</v>
      </c>
      <c r="P15" s="56">
        <v>324</v>
      </c>
      <c r="Q15" s="57">
        <v>115</v>
      </c>
      <c r="R15" s="55">
        <v>611</v>
      </c>
      <c r="S15" s="55">
        <v>112</v>
      </c>
      <c r="T15" s="57">
        <v>91</v>
      </c>
      <c r="U15" s="57">
        <v>15</v>
      </c>
      <c r="V15" s="57">
        <v>97</v>
      </c>
      <c r="W15" s="57">
        <v>111</v>
      </c>
      <c r="X15" s="57">
        <v>112</v>
      </c>
      <c r="Y15" s="57" t="s">
        <v>216</v>
      </c>
      <c r="Z15" s="58">
        <v>1782.9457364341085</v>
      </c>
      <c r="AA15" s="12">
        <v>-4.64E-3</v>
      </c>
      <c r="AB15" s="60">
        <v>5.8661267855118107</v>
      </c>
      <c r="AC15" s="57">
        <v>81</v>
      </c>
      <c r="AD15" s="57">
        <v>81</v>
      </c>
      <c r="AE15" s="13">
        <v>80</v>
      </c>
      <c r="AF15" s="57">
        <v>81</v>
      </c>
      <c r="AG15" s="60">
        <v>84.923847672778564</v>
      </c>
      <c r="AH15" s="61">
        <v>3.2262693935119886</v>
      </c>
      <c r="AI15" s="57">
        <v>40</v>
      </c>
      <c r="AJ15" s="61">
        <v>1</v>
      </c>
      <c r="AK15" t="s">
        <v>77</v>
      </c>
      <c r="AL15" t="s">
        <v>217</v>
      </c>
    </row>
    <row r="16" spans="1:38" x14ac:dyDescent="0.3">
      <c r="A16">
        <v>40</v>
      </c>
      <c r="B16" t="s">
        <v>82</v>
      </c>
      <c r="C16" s="7" t="s">
        <v>53</v>
      </c>
      <c r="D16" s="8" t="s">
        <v>218</v>
      </c>
      <c r="E16" s="9">
        <v>119</v>
      </c>
      <c r="F16" s="7" t="s">
        <v>219</v>
      </c>
      <c r="G16" s="10">
        <v>44301.5</v>
      </c>
      <c r="H16" s="7" t="s">
        <v>56</v>
      </c>
      <c r="I16" t="s">
        <v>57</v>
      </c>
      <c r="J16" t="s">
        <v>105</v>
      </c>
      <c r="K16" t="s">
        <v>106</v>
      </c>
      <c r="L16" t="s">
        <v>220</v>
      </c>
      <c r="M16" t="s">
        <v>703</v>
      </c>
      <c r="N16" s="54">
        <v>36</v>
      </c>
      <c r="O16" s="55">
        <v>93</v>
      </c>
      <c r="P16" s="56">
        <v>299</v>
      </c>
      <c r="Q16" s="57">
        <v>101</v>
      </c>
      <c r="R16" s="55">
        <v>553</v>
      </c>
      <c r="S16" s="55">
        <v>102</v>
      </c>
      <c r="T16" s="57">
        <v>99</v>
      </c>
      <c r="U16" s="57">
        <v>8</v>
      </c>
      <c r="V16" s="57">
        <v>106</v>
      </c>
      <c r="W16" s="57">
        <v>106</v>
      </c>
      <c r="X16" s="57" t="s">
        <v>62</v>
      </c>
      <c r="Y16" s="57" t="s">
        <v>221</v>
      </c>
      <c r="Z16" s="58">
        <v>1589.1472868217054</v>
      </c>
      <c r="AA16" s="12">
        <v>-3.5060000000000001E-2</v>
      </c>
      <c r="AB16" s="60">
        <v>4.8942851229133852</v>
      </c>
      <c r="AC16" s="57">
        <v>78</v>
      </c>
      <c r="AD16" s="57">
        <v>80</v>
      </c>
      <c r="AE16" s="13">
        <v>83</v>
      </c>
      <c r="AF16" s="57">
        <v>80</v>
      </c>
      <c r="AG16" s="60">
        <v>77.974387334315182</v>
      </c>
      <c r="AH16" s="61">
        <v>4.2575478645066278</v>
      </c>
      <c r="AI16" s="57">
        <v>37</v>
      </c>
      <c r="AJ16" s="61">
        <v>1</v>
      </c>
      <c r="AK16" t="s">
        <v>64</v>
      </c>
      <c r="AL16" t="s">
        <v>222</v>
      </c>
    </row>
    <row r="17" spans="1:38" x14ac:dyDescent="0.3">
      <c r="A17">
        <v>41</v>
      </c>
      <c r="B17" t="s">
        <v>82</v>
      </c>
      <c r="C17" s="7" t="s">
        <v>53</v>
      </c>
      <c r="D17" s="8" t="s">
        <v>223</v>
      </c>
      <c r="E17" s="9">
        <v>1774</v>
      </c>
      <c r="F17" s="7" t="s">
        <v>224</v>
      </c>
      <c r="G17" s="10">
        <v>44277.5</v>
      </c>
      <c r="H17" s="7" t="s">
        <v>56</v>
      </c>
      <c r="I17" t="s">
        <v>57</v>
      </c>
      <c r="J17" t="s">
        <v>146</v>
      </c>
      <c r="K17" t="s">
        <v>147</v>
      </c>
      <c r="L17" t="s">
        <v>225</v>
      </c>
      <c r="M17">
        <v>0</v>
      </c>
      <c r="N17" s="54">
        <v>39</v>
      </c>
      <c r="O17" s="55">
        <v>108</v>
      </c>
      <c r="P17" s="56">
        <v>370</v>
      </c>
      <c r="Q17" s="57">
        <v>116</v>
      </c>
      <c r="R17" s="55">
        <v>621</v>
      </c>
      <c r="S17" s="55">
        <v>114</v>
      </c>
      <c r="T17" s="57">
        <v>91</v>
      </c>
      <c r="U17" s="57">
        <v>12</v>
      </c>
      <c r="V17" s="57">
        <v>105</v>
      </c>
      <c r="W17" s="57">
        <v>112</v>
      </c>
      <c r="X17" s="57" t="s">
        <v>62</v>
      </c>
      <c r="Y17" s="57" t="s">
        <v>135</v>
      </c>
      <c r="Z17" s="58">
        <v>1821.705426356589</v>
      </c>
      <c r="AA17" s="59">
        <v>0.12512999999999999</v>
      </c>
      <c r="AB17" s="60">
        <v>5.1557313660629944</v>
      </c>
      <c r="AC17" s="57">
        <v>77</v>
      </c>
      <c r="AD17" s="57">
        <v>80</v>
      </c>
      <c r="AE17" s="13">
        <v>81</v>
      </c>
      <c r="AF17" s="57">
        <v>79</v>
      </c>
      <c r="AG17" s="60">
        <v>92.328895460797796</v>
      </c>
      <c r="AH17" s="61">
        <v>6.4050068775790914</v>
      </c>
      <c r="AI17" s="57">
        <v>36</v>
      </c>
      <c r="AJ17" s="61">
        <v>1</v>
      </c>
      <c r="AK17" t="s">
        <v>64</v>
      </c>
      <c r="AL17" t="s">
        <v>226</v>
      </c>
    </row>
    <row r="18" spans="1:38" x14ac:dyDescent="0.3">
      <c r="A18">
        <v>44</v>
      </c>
      <c r="B18" t="s">
        <v>52</v>
      </c>
      <c r="C18" s="7" t="s">
        <v>53</v>
      </c>
      <c r="D18" s="8" t="s">
        <v>229</v>
      </c>
      <c r="E18" s="9">
        <v>1044</v>
      </c>
      <c r="F18" s="7" t="s">
        <v>230</v>
      </c>
      <c r="G18" s="10">
        <v>44296.5</v>
      </c>
      <c r="H18" s="7" t="s">
        <v>56</v>
      </c>
      <c r="I18" t="s">
        <v>57</v>
      </c>
      <c r="J18" t="s">
        <v>231</v>
      </c>
      <c r="K18" t="s">
        <v>232</v>
      </c>
      <c r="L18" t="s">
        <v>233</v>
      </c>
      <c r="M18" t="s">
        <v>234</v>
      </c>
      <c r="N18" s="54">
        <v>45</v>
      </c>
      <c r="O18" s="55">
        <v>109</v>
      </c>
      <c r="P18" s="56">
        <v>346</v>
      </c>
      <c r="Q18" s="57">
        <v>110</v>
      </c>
      <c r="R18" s="55">
        <v>576</v>
      </c>
      <c r="S18" s="55">
        <v>109</v>
      </c>
      <c r="T18" s="57">
        <v>108</v>
      </c>
      <c r="U18" s="57">
        <v>5</v>
      </c>
      <c r="V18" s="57">
        <v>88</v>
      </c>
      <c r="W18" s="57">
        <v>112</v>
      </c>
      <c r="X18" s="57">
        <v>104</v>
      </c>
      <c r="Y18" s="57" t="s">
        <v>235</v>
      </c>
      <c r="Z18" s="58">
        <v>1496.1240310077519</v>
      </c>
      <c r="AA18" s="12">
        <v>-3.7429999999999998E-2</v>
      </c>
      <c r="AB18" s="60">
        <v>6.1997178988976378</v>
      </c>
      <c r="AC18" s="57">
        <v>84</v>
      </c>
      <c r="AD18" s="57">
        <v>82</v>
      </c>
      <c r="AE18" s="13">
        <v>81</v>
      </c>
      <c r="AF18" s="57">
        <v>83</v>
      </c>
      <c r="AG18" s="60">
        <v>85.63743976777937</v>
      </c>
      <c r="AH18" s="61">
        <v>3.6196661828737295</v>
      </c>
      <c r="AI18" s="57">
        <v>39</v>
      </c>
      <c r="AJ18" s="61">
        <v>1</v>
      </c>
      <c r="AK18" t="s">
        <v>64</v>
      </c>
      <c r="AL18" t="s">
        <v>236</v>
      </c>
    </row>
    <row r="19" spans="1:38" x14ac:dyDescent="0.3">
      <c r="A19">
        <v>47</v>
      </c>
      <c r="B19" t="s">
        <v>82</v>
      </c>
      <c r="C19" s="7" t="s">
        <v>53</v>
      </c>
      <c r="D19" s="8" t="s">
        <v>238</v>
      </c>
      <c r="E19" s="9">
        <v>1011</v>
      </c>
      <c r="F19" s="7" t="s">
        <v>239</v>
      </c>
      <c r="G19" s="10">
        <v>44237.5</v>
      </c>
      <c r="H19" s="7" t="s">
        <v>56</v>
      </c>
      <c r="I19" t="s">
        <v>57</v>
      </c>
      <c r="J19" t="s">
        <v>240</v>
      </c>
      <c r="K19" t="s">
        <v>241</v>
      </c>
      <c r="L19" t="s">
        <v>242</v>
      </c>
      <c r="M19" t="s">
        <v>243</v>
      </c>
      <c r="N19" s="54">
        <v>40</v>
      </c>
      <c r="O19" s="55">
        <v>102</v>
      </c>
      <c r="P19" s="56">
        <v>334</v>
      </c>
      <c r="Q19" s="57">
        <v>102</v>
      </c>
      <c r="R19" s="55">
        <v>565</v>
      </c>
      <c r="S19" s="55">
        <v>98</v>
      </c>
      <c r="T19" s="57">
        <v>103</v>
      </c>
      <c r="U19" s="57">
        <v>-3</v>
      </c>
      <c r="V19" s="57">
        <v>103</v>
      </c>
      <c r="W19" s="57">
        <v>103</v>
      </c>
      <c r="X19" s="57">
        <v>97</v>
      </c>
      <c r="Y19" s="57" t="s">
        <v>143</v>
      </c>
      <c r="Z19" s="58">
        <v>1364.3410852713178</v>
      </c>
      <c r="AA19" s="12">
        <v>-0.23718</v>
      </c>
      <c r="AB19" s="60">
        <v>5.6455261786614193</v>
      </c>
      <c r="AC19" s="57">
        <v>81</v>
      </c>
      <c r="AD19" s="57">
        <v>82</v>
      </c>
      <c r="AE19" s="13">
        <v>78</v>
      </c>
      <c r="AF19" s="57">
        <v>81</v>
      </c>
      <c r="AG19" s="60">
        <v>80.680379182156102</v>
      </c>
      <c r="AH19" s="61">
        <v>5.9948760842627022</v>
      </c>
      <c r="AI19" s="57">
        <v>39</v>
      </c>
      <c r="AJ19" s="61">
        <v>1</v>
      </c>
      <c r="AK19" t="s">
        <v>64</v>
      </c>
      <c r="AL19" t="s">
        <v>244</v>
      </c>
    </row>
    <row r="20" spans="1:38" x14ac:dyDescent="0.3">
      <c r="A20">
        <v>48</v>
      </c>
      <c r="B20" t="s">
        <v>52</v>
      </c>
      <c r="C20" s="7" t="s">
        <v>53</v>
      </c>
      <c r="D20" s="8" t="s">
        <v>245</v>
      </c>
      <c r="E20" s="9">
        <v>65</v>
      </c>
      <c r="F20" s="7" t="s">
        <v>246</v>
      </c>
      <c r="G20" s="10">
        <v>44261.5</v>
      </c>
      <c r="H20" s="7" t="s">
        <v>56</v>
      </c>
      <c r="I20" t="s">
        <v>57</v>
      </c>
      <c r="J20" t="s">
        <v>247</v>
      </c>
      <c r="K20" t="s">
        <v>248</v>
      </c>
      <c r="L20" t="s">
        <v>249</v>
      </c>
      <c r="M20">
        <v>0</v>
      </c>
      <c r="N20" s="54">
        <v>43</v>
      </c>
      <c r="O20" s="55">
        <v>102</v>
      </c>
      <c r="P20" s="56">
        <v>319</v>
      </c>
      <c r="Q20" s="57">
        <v>100</v>
      </c>
      <c r="R20" s="55">
        <v>536</v>
      </c>
      <c r="S20" s="55">
        <v>97</v>
      </c>
      <c r="T20" s="57">
        <v>107</v>
      </c>
      <c r="U20" s="57">
        <v>-5</v>
      </c>
      <c r="V20" s="57">
        <v>85</v>
      </c>
      <c r="W20" s="57">
        <v>104</v>
      </c>
      <c r="X20" s="57">
        <v>104</v>
      </c>
      <c r="Y20" s="57" t="s">
        <v>250</v>
      </c>
      <c r="Z20" s="58">
        <v>1519.3798449612405</v>
      </c>
      <c r="AA20" s="59">
        <v>0.11817999999999999</v>
      </c>
      <c r="AB20" s="60">
        <v>6.5255695040157491</v>
      </c>
      <c r="AC20" s="57">
        <v>82</v>
      </c>
      <c r="AD20" s="57">
        <v>78</v>
      </c>
      <c r="AE20" s="13">
        <v>83</v>
      </c>
      <c r="AF20" s="57">
        <v>81</v>
      </c>
      <c r="AG20" s="60">
        <v>69.328569169960474</v>
      </c>
      <c r="AH20" s="61">
        <v>2.8102042160737808</v>
      </c>
      <c r="AI20" s="57">
        <v>33</v>
      </c>
      <c r="AJ20" s="61">
        <v>1</v>
      </c>
      <c r="AK20" t="s">
        <v>237</v>
      </c>
      <c r="AL20" t="s">
        <v>251</v>
      </c>
    </row>
    <row r="21" spans="1:38" x14ac:dyDescent="0.3">
      <c r="A21">
        <v>49</v>
      </c>
      <c r="B21" t="s">
        <v>82</v>
      </c>
      <c r="C21" s="7" t="s">
        <v>53</v>
      </c>
      <c r="D21" s="8" t="s">
        <v>252</v>
      </c>
      <c r="E21" s="9">
        <v>106</v>
      </c>
      <c r="F21" s="7" t="s">
        <v>253</v>
      </c>
      <c r="G21" s="10">
        <v>44278.5</v>
      </c>
      <c r="H21" s="7" t="s">
        <v>56</v>
      </c>
      <c r="I21" t="s">
        <v>57</v>
      </c>
      <c r="J21" t="s">
        <v>227</v>
      </c>
      <c r="K21" t="s">
        <v>228</v>
      </c>
      <c r="L21" t="s">
        <v>254</v>
      </c>
      <c r="M21">
        <v>0</v>
      </c>
      <c r="N21" s="54">
        <v>36</v>
      </c>
      <c r="O21" s="55">
        <v>90</v>
      </c>
      <c r="P21" s="56">
        <v>326</v>
      </c>
      <c r="Q21" s="57">
        <v>95</v>
      </c>
      <c r="R21" s="55">
        <v>588</v>
      </c>
      <c r="S21" s="55">
        <v>95</v>
      </c>
      <c r="T21" s="57">
        <v>106</v>
      </c>
      <c r="U21" s="57">
        <v>2</v>
      </c>
      <c r="V21" s="57">
        <v>109</v>
      </c>
      <c r="W21" s="57">
        <v>103</v>
      </c>
      <c r="X21" s="57">
        <v>108</v>
      </c>
      <c r="Y21" s="57" t="s">
        <v>255</v>
      </c>
      <c r="Z21" s="58">
        <v>1643.4108527131784</v>
      </c>
      <c r="AA21" s="12">
        <v>-1.6709999999999999E-2</v>
      </c>
      <c r="AB21" s="60">
        <v>5.3657308976377953</v>
      </c>
      <c r="AC21" s="57">
        <v>79</v>
      </c>
      <c r="AD21" s="57">
        <v>81</v>
      </c>
      <c r="AE21" s="13">
        <v>79</v>
      </c>
      <c r="AF21" s="57">
        <v>80</v>
      </c>
      <c r="AG21" s="60">
        <v>83.854751724137927</v>
      </c>
      <c r="AH21" s="61">
        <v>4.8204137931034481</v>
      </c>
      <c r="AI21" s="57">
        <v>42</v>
      </c>
      <c r="AJ21" s="61">
        <v>1</v>
      </c>
      <c r="AK21" t="s">
        <v>64</v>
      </c>
      <c r="AL21" t="s">
        <v>256</v>
      </c>
    </row>
    <row r="22" spans="1:38" x14ac:dyDescent="0.3">
      <c r="A22">
        <v>50</v>
      </c>
      <c r="B22" t="s">
        <v>82</v>
      </c>
      <c r="C22" s="7" t="s">
        <v>53</v>
      </c>
      <c r="D22" s="8" t="s">
        <v>257</v>
      </c>
      <c r="E22" s="9">
        <v>1798</v>
      </c>
      <c r="F22" s="7" t="s">
        <v>258</v>
      </c>
      <c r="G22" s="10">
        <v>44244.5</v>
      </c>
      <c r="H22" s="7" t="s">
        <v>56</v>
      </c>
      <c r="I22" t="s">
        <v>57</v>
      </c>
      <c r="J22" t="s">
        <v>259</v>
      </c>
      <c r="K22" t="s">
        <v>260</v>
      </c>
      <c r="L22" t="s">
        <v>261</v>
      </c>
      <c r="M22">
        <v>0</v>
      </c>
      <c r="N22" s="54">
        <v>33</v>
      </c>
      <c r="O22" s="55">
        <v>90</v>
      </c>
      <c r="P22" s="56">
        <v>293</v>
      </c>
      <c r="Q22" s="57">
        <v>97</v>
      </c>
      <c r="R22" s="55">
        <v>517</v>
      </c>
      <c r="S22" s="55">
        <v>95</v>
      </c>
      <c r="T22" s="57">
        <v>104</v>
      </c>
      <c r="U22" s="57">
        <v>2</v>
      </c>
      <c r="V22" s="57">
        <v>110</v>
      </c>
      <c r="W22" s="57">
        <v>100</v>
      </c>
      <c r="X22" s="57">
        <v>104</v>
      </c>
      <c r="Y22" s="57" t="s">
        <v>262</v>
      </c>
      <c r="Z22" s="58">
        <v>1558.1395348837211</v>
      </c>
      <c r="AA22" s="59">
        <v>0.13754</v>
      </c>
      <c r="AB22" s="60">
        <v>4.3469121640944888</v>
      </c>
      <c r="AC22" s="57">
        <v>75</v>
      </c>
      <c r="AD22" s="57">
        <v>80</v>
      </c>
      <c r="AE22" s="13">
        <v>85</v>
      </c>
      <c r="AF22" s="57">
        <v>80</v>
      </c>
      <c r="AG22" s="60">
        <v>79.974999999999994</v>
      </c>
      <c r="AH22" s="61">
        <v>5.55828499369483</v>
      </c>
      <c r="AI22" s="57">
        <v>40</v>
      </c>
      <c r="AJ22" s="61">
        <v>1.0416666666666667</v>
      </c>
      <c r="AK22" t="s">
        <v>64</v>
      </c>
      <c r="AL22" t="s">
        <v>263</v>
      </c>
    </row>
    <row r="23" spans="1:38" x14ac:dyDescent="0.3">
      <c r="A23">
        <v>51</v>
      </c>
      <c r="B23" t="s">
        <v>82</v>
      </c>
      <c r="C23" s="7" t="s">
        <v>53</v>
      </c>
      <c r="D23" s="8" t="s">
        <v>264</v>
      </c>
      <c r="E23" s="9">
        <v>115</v>
      </c>
      <c r="F23" s="7" t="s">
        <v>265</v>
      </c>
      <c r="G23" s="10">
        <v>44288.5</v>
      </c>
      <c r="H23" s="7" t="s">
        <v>56</v>
      </c>
      <c r="I23" t="s">
        <v>57</v>
      </c>
      <c r="J23" t="s">
        <v>266</v>
      </c>
      <c r="K23" t="s">
        <v>267</v>
      </c>
      <c r="L23" t="s">
        <v>268</v>
      </c>
      <c r="M23" t="s">
        <v>704</v>
      </c>
      <c r="N23" s="54">
        <v>41</v>
      </c>
      <c r="O23" s="55">
        <v>95</v>
      </c>
      <c r="P23" s="56">
        <v>341</v>
      </c>
      <c r="Q23" s="57">
        <v>105</v>
      </c>
      <c r="R23" s="55">
        <v>571</v>
      </c>
      <c r="S23" s="55">
        <v>104</v>
      </c>
      <c r="T23" s="57">
        <v>99</v>
      </c>
      <c r="U23" s="57">
        <v>10</v>
      </c>
      <c r="V23" s="57">
        <v>104</v>
      </c>
      <c r="W23" s="57">
        <v>112</v>
      </c>
      <c r="X23" s="57">
        <v>105</v>
      </c>
      <c r="Y23" s="57" t="s">
        <v>136</v>
      </c>
      <c r="Z23" s="58">
        <v>1511.6279069767443</v>
      </c>
      <c r="AA23" s="59">
        <v>5.2339999999999998E-2</v>
      </c>
      <c r="AB23" s="60">
        <v>5.4999253937007868</v>
      </c>
      <c r="AC23" s="57">
        <v>81</v>
      </c>
      <c r="AD23" s="57">
        <v>77</v>
      </c>
      <c r="AE23" s="13">
        <v>82</v>
      </c>
      <c r="AF23" s="57">
        <v>80</v>
      </c>
      <c r="AG23" s="60">
        <v>84.44</v>
      </c>
      <c r="AH23" s="61">
        <v>4.3257446808510629</v>
      </c>
      <c r="AI23" s="57">
        <v>35</v>
      </c>
      <c r="AJ23" s="61">
        <v>1</v>
      </c>
      <c r="AK23" t="s">
        <v>64</v>
      </c>
      <c r="AL23" t="s">
        <v>269</v>
      </c>
    </row>
    <row r="24" spans="1:38" x14ac:dyDescent="0.3">
      <c r="A24">
        <v>52</v>
      </c>
      <c r="B24" t="s">
        <v>52</v>
      </c>
      <c r="C24" s="7" t="s">
        <v>53</v>
      </c>
      <c r="D24" s="8" t="s">
        <v>270</v>
      </c>
      <c r="E24" s="9">
        <v>1003</v>
      </c>
      <c r="F24" s="7" t="s">
        <v>271</v>
      </c>
      <c r="G24" s="53">
        <v>44325.5</v>
      </c>
      <c r="H24" s="7" t="s">
        <v>56</v>
      </c>
      <c r="I24" t="s">
        <v>57</v>
      </c>
      <c r="J24" t="s">
        <v>272</v>
      </c>
      <c r="K24" t="s">
        <v>273</v>
      </c>
      <c r="L24" t="s">
        <v>274</v>
      </c>
      <c r="M24">
        <v>0</v>
      </c>
      <c r="N24" s="54">
        <v>39</v>
      </c>
      <c r="O24" s="55">
        <v>101</v>
      </c>
      <c r="P24" s="56">
        <v>352</v>
      </c>
      <c r="Q24" s="57">
        <v>111</v>
      </c>
      <c r="R24" s="55">
        <v>576</v>
      </c>
      <c r="S24" s="55">
        <v>111</v>
      </c>
      <c r="T24" s="57">
        <v>88</v>
      </c>
      <c r="U24" s="57">
        <v>14</v>
      </c>
      <c r="V24" s="57">
        <v>90</v>
      </c>
      <c r="W24" s="57">
        <v>108</v>
      </c>
      <c r="X24" s="57">
        <v>99</v>
      </c>
      <c r="Y24" s="57" t="s">
        <v>275</v>
      </c>
      <c r="Z24" s="58">
        <v>1511.6279069767443</v>
      </c>
      <c r="AA24" s="12">
        <v>-7.1849999999999997E-2</v>
      </c>
      <c r="AB24" s="60">
        <v>6.0303033591338577</v>
      </c>
      <c r="AC24" s="57">
        <v>82</v>
      </c>
      <c r="AD24" s="57">
        <v>79</v>
      </c>
      <c r="AE24" s="13">
        <v>79</v>
      </c>
      <c r="AF24" s="57">
        <v>80</v>
      </c>
      <c r="AG24" s="60">
        <v>95.217423137876395</v>
      </c>
      <c r="AH24" s="61">
        <v>4.740055467511886</v>
      </c>
      <c r="AI24" s="57">
        <v>37</v>
      </c>
      <c r="AJ24" s="61">
        <v>1</v>
      </c>
      <c r="AK24" t="s">
        <v>64</v>
      </c>
      <c r="AL24" t="s">
        <v>276</v>
      </c>
    </row>
    <row r="25" spans="1:38" x14ac:dyDescent="0.3">
      <c r="A25">
        <v>53</v>
      </c>
      <c r="B25" t="s">
        <v>52</v>
      </c>
      <c r="C25" s="7" t="s">
        <v>53</v>
      </c>
      <c r="D25" s="8" t="s">
        <v>277</v>
      </c>
      <c r="E25" s="9">
        <v>96</v>
      </c>
      <c r="F25" s="7" t="s">
        <v>278</v>
      </c>
      <c r="G25" s="10">
        <v>44303.5</v>
      </c>
      <c r="H25" s="7" t="s">
        <v>56</v>
      </c>
      <c r="I25" t="s">
        <v>57</v>
      </c>
      <c r="J25" t="s">
        <v>95</v>
      </c>
      <c r="K25" t="s">
        <v>96</v>
      </c>
      <c r="L25" t="s">
        <v>279</v>
      </c>
      <c r="M25">
        <v>0</v>
      </c>
      <c r="N25" s="54">
        <v>40</v>
      </c>
      <c r="O25" s="55">
        <v>102</v>
      </c>
      <c r="P25" s="56">
        <v>334</v>
      </c>
      <c r="Q25" s="57">
        <v>106</v>
      </c>
      <c r="R25" s="55">
        <v>605</v>
      </c>
      <c r="S25" s="55">
        <v>109</v>
      </c>
      <c r="T25" s="57">
        <v>105</v>
      </c>
      <c r="U25" s="57">
        <v>10</v>
      </c>
      <c r="V25" s="57">
        <v>96</v>
      </c>
      <c r="W25" s="57">
        <v>109</v>
      </c>
      <c r="X25" s="57">
        <v>112</v>
      </c>
      <c r="Y25" s="57" t="s">
        <v>280</v>
      </c>
      <c r="Z25" s="58">
        <v>1744.1860465116279</v>
      </c>
      <c r="AA25" s="59">
        <v>9.9589999999999998E-2</v>
      </c>
      <c r="AB25" s="60">
        <v>5.9049707500000004</v>
      </c>
      <c r="AC25" s="57">
        <v>80</v>
      </c>
      <c r="AD25" s="57">
        <v>81</v>
      </c>
      <c r="AE25" s="13">
        <v>79</v>
      </c>
      <c r="AF25" s="57">
        <v>80</v>
      </c>
      <c r="AG25" s="60">
        <v>87.669600000000003</v>
      </c>
      <c r="AH25" s="61">
        <v>3.6295555555555552</v>
      </c>
      <c r="AI25" s="57">
        <v>36</v>
      </c>
      <c r="AJ25" s="61">
        <v>1</v>
      </c>
      <c r="AK25" t="s">
        <v>64</v>
      </c>
      <c r="AL25" t="s">
        <v>281</v>
      </c>
    </row>
    <row r="26" spans="1:38" x14ac:dyDescent="0.3">
      <c r="A26">
        <v>54</v>
      </c>
      <c r="B26" t="s">
        <v>82</v>
      </c>
      <c r="C26" s="7" t="s">
        <v>53</v>
      </c>
      <c r="D26" s="8" t="s">
        <v>282</v>
      </c>
      <c r="E26" s="9">
        <v>1340</v>
      </c>
      <c r="F26" s="7" t="s">
        <v>283</v>
      </c>
      <c r="G26" s="10">
        <v>44278.5</v>
      </c>
      <c r="H26" s="7" t="s">
        <v>56</v>
      </c>
      <c r="I26" t="s">
        <v>57</v>
      </c>
      <c r="J26" t="s">
        <v>284</v>
      </c>
      <c r="K26" t="s">
        <v>285</v>
      </c>
      <c r="L26" t="s">
        <v>286</v>
      </c>
      <c r="M26">
        <v>0</v>
      </c>
      <c r="N26" s="54">
        <v>41</v>
      </c>
      <c r="O26" s="55">
        <v>106</v>
      </c>
      <c r="P26" s="56">
        <v>321</v>
      </c>
      <c r="Q26" s="57">
        <v>100</v>
      </c>
      <c r="R26" s="55">
        <v>538</v>
      </c>
      <c r="S26" s="55">
        <v>97</v>
      </c>
      <c r="T26" s="57">
        <v>98</v>
      </c>
      <c r="U26" s="57">
        <v>-8</v>
      </c>
      <c r="V26" s="57">
        <v>100</v>
      </c>
      <c r="W26" s="57">
        <v>103</v>
      </c>
      <c r="X26" s="57">
        <v>107</v>
      </c>
      <c r="Y26" s="57" t="s">
        <v>287</v>
      </c>
      <c r="Z26" s="58">
        <v>1465.1162790697674</v>
      </c>
      <c r="AA26" s="59">
        <v>3.7799999999999999E-3</v>
      </c>
      <c r="AB26" s="60">
        <v>4.5786064881889761</v>
      </c>
      <c r="AC26" s="57">
        <v>76</v>
      </c>
      <c r="AD26" s="57">
        <v>82</v>
      </c>
      <c r="AE26" s="13">
        <v>79</v>
      </c>
      <c r="AF26" s="57">
        <v>79</v>
      </c>
      <c r="AG26" s="60">
        <v>78.626820689655176</v>
      </c>
      <c r="AH26" s="61">
        <v>5.7769655172413801</v>
      </c>
      <c r="AI26" s="57">
        <v>40</v>
      </c>
      <c r="AJ26" s="61">
        <v>1</v>
      </c>
      <c r="AK26" t="s">
        <v>64</v>
      </c>
      <c r="AL26" t="s">
        <v>288</v>
      </c>
    </row>
    <row r="27" spans="1:38" x14ac:dyDescent="0.3">
      <c r="A27">
        <v>56</v>
      </c>
      <c r="B27" t="s">
        <v>82</v>
      </c>
      <c r="C27" s="7" t="s">
        <v>53</v>
      </c>
      <c r="D27" s="8" t="s">
        <v>289</v>
      </c>
      <c r="E27" s="9">
        <v>1681</v>
      </c>
      <c r="F27" s="7" t="s">
        <v>290</v>
      </c>
      <c r="G27" s="10">
        <v>44287.5</v>
      </c>
      <c r="H27" s="7" t="s">
        <v>56</v>
      </c>
      <c r="I27" t="s">
        <v>57</v>
      </c>
      <c r="J27" t="s">
        <v>146</v>
      </c>
      <c r="K27" t="s">
        <v>147</v>
      </c>
      <c r="L27" t="s">
        <v>291</v>
      </c>
      <c r="M27">
        <v>0</v>
      </c>
      <c r="N27" s="54">
        <v>35</v>
      </c>
      <c r="O27" s="55">
        <v>109</v>
      </c>
      <c r="P27" s="56">
        <v>365</v>
      </c>
      <c r="Q27" s="57">
        <v>106</v>
      </c>
      <c r="R27" s="55">
        <v>564</v>
      </c>
      <c r="S27" s="55">
        <v>100</v>
      </c>
      <c r="T27" s="57">
        <v>96</v>
      </c>
      <c r="U27" s="57">
        <v>-6</v>
      </c>
      <c r="V27" s="57">
        <v>94</v>
      </c>
      <c r="W27" s="57">
        <v>108</v>
      </c>
      <c r="X27" s="57" t="s">
        <v>62</v>
      </c>
      <c r="Y27" s="57" t="s">
        <v>292</v>
      </c>
      <c r="Z27" s="58">
        <v>1317.8294573643409</v>
      </c>
      <c r="AA27" s="59">
        <v>1.0160000000000001E-2</v>
      </c>
      <c r="AB27" s="60">
        <v>5.0930052022834653</v>
      </c>
      <c r="AC27" s="57">
        <v>79</v>
      </c>
      <c r="AD27" s="57">
        <v>81</v>
      </c>
      <c r="AE27" s="13">
        <v>86</v>
      </c>
      <c r="AF27" s="57">
        <v>83</v>
      </c>
      <c r="AG27" s="60">
        <v>85.092937765205107</v>
      </c>
      <c r="AH27" s="61">
        <v>3.0593705799151345</v>
      </c>
      <c r="AI27" s="57">
        <v>37</v>
      </c>
      <c r="AJ27" s="61">
        <v>1</v>
      </c>
      <c r="AK27" t="s">
        <v>64</v>
      </c>
      <c r="AL27" t="s">
        <v>293</v>
      </c>
    </row>
    <row r="28" spans="1:38" x14ac:dyDescent="0.3">
      <c r="A28">
        <v>58</v>
      </c>
      <c r="B28" t="s">
        <v>82</v>
      </c>
      <c r="C28" s="7" t="s">
        <v>53</v>
      </c>
      <c r="D28" s="8" t="s">
        <v>294</v>
      </c>
      <c r="E28" s="9">
        <v>1692</v>
      </c>
      <c r="F28" s="7" t="s">
        <v>295</v>
      </c>
      <c r="G28" s="10">
        <v>44251.5</v>
      </c>
      <c r="H28" s="7" t="s">
        <v>56</v>
      </c>
      <c r="I28" t="s">
        <v>57</v>
      </c>
      <c r="J28" t="s">
        <v>296</v>
      </c>
      <c r="K28" t="s">
        <v>297</v>
      </c>
      <c r="L28" t="s">
        <v>298</v>
      </c>
      <c r="M28">
        <v>0</v>
      </c>
      <c r="N28" s="54">
        <v>33</v>
      </c>
      <c r="O28" s="55">
        <v>95</v>
      </c>
      <c r="P28" s="56">
        <v>300</v>
      </c>
      <c r="Q28" s="57">
        <v>97</v>
      </c>
      <c r="R28" s="55">
        <v>504</v>
      </c>
      <c r="S28" s="55">
        <v>93</v>
      </c>
      <c r="T28" s="57">
        <v>91</v>
      </c>
      <c r="U28" s="57">
        <v>-4</v>
      </c>
      <c r="V28" s="57">
        <v>113</v>
      </c>
      <c r="W28" s="57">
        <v>99</v>
      </c>
      <c r="X28" s="57">
        <v>102</v>
      </c>
      <c r="Y28" s="57" t="s">
        <v>299</v>
      </c>
      <c r="Z28" s="58">
        <v>1558.1395348837211</v>
      </c>
      <c r="AA28" s="59">
        <v>6.3119999999999996E-2</v>
      </c>
      <c r="AB28" s="60">
        <v>4.8257201465354376</v>
      </c>
      <c r="AC28" s="57">
        <v>77</v>
      </c>
      <c r="AD28" s="57">
        <v>81</v>
      </c>
      <c r="AE28" s="13">
        <v>80</v>
      </c>
      <c r="AF28" s="57">
        <v>79</v>
      </c>
      <c r="AG28" s="60">
        <v>78.780702182284998</v>
      </c>
      <c r="AH28" s="61">
        <v>4.3578818998716295</v>
      </c>
      <c r="AI28" s="57">
        <v>43</v>
      </c>
      <c r="AJ28" s="61">
        <v>1</v>
      </c>
      <c r="AK28" t="s">
        <v>64</v>
      </c>
      <c r="AL28" t="s">
        <v>300</v>
      </c>
    </row>
    <row r="29" spans="1:38" x14ac:dyDescent="0.3">
      <c r="A29">
        <v>59</v>
      </c>
      <c r="B29" t="s">
        <v>52</v>
      </c>
      <c r="C29" s="7" t="s">
        <v>53</v>
      </c>
      <c r="D29" s="8" t="s">
        <v>301</v>
      </c>
      <c r="E29" s="9">
        <v>75</v>
      </c>
      <c r="F29" s="7" t="s">
        <v>302</v>
      </c>
      <c r="G29" s="10">
        <v>44270.5</v>
      </c>
      <c r="H29" s="7" t="s">
        <v>56</v>
      </c>
      <c r="I29" t="s">
        <v>57</v>
      </c>
      <c r="J29" t="s">
        <v>95</v>
      </c>
      <c r="K29" t="s">
        <v>96</v>
      </c>
      <c r="L29" t="s">
        <v>303</v>
      </c>
      <c r="M29" t="s">
        <v>304</v>
      </c>
      <c r="N29" s="54">
        <v>39</v>
      </c>
      <c r="O29" s="55">
        <v>97</v>
      </c>
      <c r="P29" s="56">
        <v>291</v>
      </c>
      <c r="Q29" s="57">
        <v>97</v>
      </c>
      <c r="R29" s="55">
        <v>551</v>
      </c>
      <c r="S29" s="55">
        <v>102</v>
      </c>
      <c r="T29" s="57">
        <v>108</v>
      </c>
      <c r="U29" s="57">
        <v>4</v>
      </c>
      <c r="V29" s="57">
        <v>99</v>
      </c>
      <c r="W29" s="57">
        <v>103</v>
      </c>
      <c r="X29" s="57">
        <v>109</v>
      </c>
      <c r="Y29" s="57" t="s">
        <v>305</v>
      </c>
      <c r="Z29" s="58">
        <v>1751.937984496124</v>
      </c>
      <c r="AA29" s="59">
        <v>1.1520000000000001E-2</v>
      </c>
      <c r="AB29" s="60">
        <v>6.4424967760629945</v>
      </c>
      <c r="AC29" s="57">
        <v>82</v>
      </c>
      <c r="AD29" s="57">
        <v>77</v>
      </c>
      <c r="AE29" s="13">
        <v>80</v>
      </c>
      <c r="AF29" s="57">
        <v>79</v>
      </c>
      <c r="AG29" s="60">
        <v>72.764222672064761</v>
      </c>
      <c r="AH29" s="61">
        <v>3.2512753036437241</v>
      </c>
      <c r="AI29" s="57">
        <v>38</v>
      </c>
      <c r="AJ29" s="61">
        <v>1</v>
      </c>
      <c r="AK29" t="s">
        <v>77</v>
      </c>
      <c r="AL29" t="s">
        <v>281</v>
      </c>
    </row>
    <row r="30" spans="1:38" x14ac:dyDescent="0.3">
      <c r="A30">
        <v>60</v>
      </c>
      <c r="B30" t="s">
        <v>52</v>
      </c>
      <c r="C30" s="7" t="s">
        <v>53</v>
      </c>
      <c r="D30" s="8" t="s">
        <v>306</v>
      </c>
      <c r="E30" s="9">
        <v>990</v>
      </c>
      <c r="F30" s="7" t="s">
        <v>307</v>
      </c>
      <c r="G30" s="10">
        <v>44309.5</v>
      </c>
      <c r="H30" s="7" t="s">
        <v>56</v>
      </c>
      <c r="I30" t="s">
        <v>57</v>
      </c>
      <c r="J30" t="s">
        <v>58</v>
      </c>
      <c r="K30" t="s">
        <v>59</v>
      </c>
      <c r="L30" t="s">
        <v>308</v>
      </c>
      <c r="M30">
        <v>0</v>
      </c>
      <c r="N30" s="54">
        <v>38</v>
      </c>
      <c r="O30" s="55">
        <v>99</v>
      </c>
      <c r="P30" s="56">
        <v>289</v>
      </c>
      <c r="Q30" s="57">
        <v>108</v>
      </c>
      <c r="R30" s="55">
        <v>531</v>
      </c>
      <c r="S30" s="55">
        <v>105</v>
      </c>
      <c r="T30" s="57">
        <v>92</v>
      </c>
      <c r="U30" s="57">
        <v>8</v>
      </c>
      <c r="V30" s="57">
        <v>77</v>
      </c>
      <c r="W30" s="57">
        <v>105</v>
      </c>
      <c r="X30" s="57" t="s">
        <v>62</v>
      </c>
      <c r="Y30" s="57" t="s">
        <v>309</v>
      </c>
      <c r="Z30" s="58">
        <v>1542.6356589147288</v>
      </c>
      <c r="AA30" s="12">
        <v>-4.4970000000000003E-2</v>
      </c>
      <c r="AB30" s="60">
        <v>4.8125414825984238</v>
      </c>
      <c r="AC30" s="57">
        <v>78</v>
      </c>
      <c r="AD30" s="57">
        <v>77</v>
      </c>
      <c r="AE30" s="13">
        <v>84</v>
      </c>
      <c r="AF30" s="57">
        <v>79</v>
      </c>
      <c r="AG30" s="60">
        <v>70.133972850678731</v>
      </c>
      <c r="AH30" s="61">
        <v>5.3028355957767719</v>
      </c>
      <c r="AI30" s="57">
        <v>34</v>
      </c>
      <c r="AJ30" s="61">
        <v>1</v>
      </c>
      <c r="AK30" t="s">
        <v>77</v>
      </c>
      <c r="AL30" t="s">
        <v>310</v>
      </c>
    </row>
    <row r="31" spans="1:38" x14ac:dyDescent="0.3">
      <c r="Q31" s="35"/>
      <c r="R31" s="36"/>
    </row>
    <row r="33" spans="8:10" ht="16.2" x14ac:dyDescent="0.35">
      <c r="I33" s="43" t="s">
        <v>667</v>
      </c>
    </row>
    <row r="34" spans="8:10" x14ac:dyDescent="0.3">
      <c r="I34" s="43" t="s">
        <v>668</v>
      </c>
    </row>
    <row r="35" spans="8:10" x14ac:dyDescent="0.3">
      <c r="I35" s="43"/>
    </row>
    <row r="36" spans="8:10" x14ac:dyDescent="0.3">
      <c r="I36" s="43"/>
    </row>
    <row r="37" spans="8:10" x14ac:dyDescent="0.3">
      <c r="I37" s="44" t="s">
        <v>670</v>
      </c>
    </row>
    <row r="38" spans="8:10" x14ac:dyDescent="0.3">
      <c r="I38" s="45" t="s">
        <v>671</v>
      </c>
      <c r="J38" s="46" t="s">
        <v>672</v>
      </c>
    </row>
    <row r="39" spans="8:10" x14ac:dyDescent="0.3">
      <c r="I39" s="45" t="s">
        <v>679</v>
      </c>
      <c r="J39" s="48" t="s">
        <v>680</v>
      </c>
    </row>
    <row r="40" spans="8:10" x14ac:dyDescent="0.3">
      <c r="I40" s="45" t="s">
        <v>685</v>
      </c>
      <c r="J40" s="48" t="s">
        <v>686</v>
      </c>
    </row>
    <row r="41" spans="8:10" x14ac:dyDescent="0.3">
      <c r="I41" s="45"/>
    </row>
    <row r="42" spans="8:10" x14ac:dyDescent="0.3">
      <c r="I42" s="45"/>
    </row>
    <row r="43" spans="8:10" x14ac:dyDescent="0.3">
      <c r="I43" s="43"/>
    </row>
    <row r="44" spans="8:10" x14ac:dyDescent="0.3">
      <c r="I44" s="44" t="s">
        <v>710</v>
      </c>
    </row>
    <row r="45" spans="8:10" x14ac:dyDescent="0.3">
      <c r="I45" s="47" t="s">
        <v>64</v>
      </c>
      <c r="J45" s="46" t="s">
        <v>697</v>
      </c>
    </row>
    <row r="46" spans="8:10" x14ac:dyDescent="0.3">
      <c r="I46" s="47" t="s">
        <v>77</v>
      </c>
      <c r="J46" s="43" t="s">
        <v>698</v>
      </c>
    </row>
    <row r="47" spans="8:10" x14ac:dyDescent="0.3">
      <c r="I47" s="47" t="s">
        <v>237</v>
      </c>
      <c r="J47" s="43" t="s">
        <v>699</v>
      </c>
    </row>
    <row r="48" spans="8:10" x14ac:dyDescent="0.3">
      <c r="H48" s="47"/>
      <c r="I48" s="43"/>
    </row>
  </sheetData>
  <autoFilter ref="A4:AL30" xr:uid="{4FDACE72-728E-4B78-A586-AA42CFB6F73C}"/>
  <mergeCells count="2">
    <mergeCell ref="B3:B4"/>
    <mergeCell ref="AK3:AK4"/>
  </mergeCells>
  <pageMargins left="0.25" right="0.25" top="0.75" bottom="0.75" header="0.3" footer="0.3"/>
  <pageSetup paperSize="9" scale="3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5FA05-D241-41AE-B34F-CC5C9DF8A6E8}">
  <sheetPr>
    <pageSetUpPr fitToPage="1"/>
  </sheetPr>
  <dimension ref="A1:AL33"/>
  <sheetViews>
    <sheetView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A8" sqref="A8:XFD8"/>
    </sheetView>
  </sheetViews>
  <sheetFormatPr defaultRowHeight="14.4" x14ac:dyDescent="0.3"/>
  <cols>
    <col min="2" max="2" width="4.109375" customWidth="1"/>
    <col min="3" max="3" width="9.88671875" customWidth="1"/>
    <col min="4" max="4" width="18.6640625" customWidth="1"/>
    <col min="5" max="5" width="6.109375" style="11" customWidth="1"/>
    <col min="6" max="6" width="23.33203125" customWidth="1"/>
    <col min="8" max="8" width="14.33203125" customWidth="1"/>
    <col min="9" max="9" width="21.109375" customWidth="1"/>
    <col min="10" max="10" width="24.6640625" customWidth="1"/>
    <col min="11" max="12" width="17.88671875" customWidth="1"/>
    <col min="13" max="13" width="14.109375" customWidth="1"/>
    <col min="14" max="14" width="8" customWidth="1"/>
    <col min="15" max="15" width="6.6640625" style="11" customWidth="1"/>
    <col min="16" max="16" width="9.88671875" style="11" customWidth="1"/>
    <col min="17" max="17" width="7.44140625" customWidth="1"/>
    <col min="18" max="18" width="9" customWidth="1"/>
    <col min="19" max="19" width="7.109375" style="11" customWidth="1"/>
    <col min="20" max="20" width="8.88671875" style="37"/>
    <col min="21" max="21" width="7.88671875" customWidth="1"/>
    <col min="22" max="22" width="13.109375" customWidth="1"/>
    <col min="24" max="24" width="8" customWidth="1"/>
    <col min="25" max="25" width="10.33203125" customWidth="1"/>
    <col min="26" max="27" width="12.33203125" customWidth="1"/>
    <col min="28" max="28" width="7.44140625" customWidth="1"/>
    <col min="37" max="37" width="20.5546875" customWidth="1"/>
    <col min="38" max="38" width="43.6640625" customWidth="1"/>
  </cols>
  <sheetData>
    <row r="1" spans="1:38" ht="21" x14ac:dyDescent="0.4">
      <c r="A1" s="38" t="s">
        <v>714</v>
      </c>
      <c r="B1" s="39"/>
      <c r="C1" s="39"/>
      <c r="D1" s="11"/>
      <c r="E1"/>
      <c r="H1" s="40"/>
    </row>
    <row r="2" spans="1:38" x14ac:dyDescent="0.3">
      <c r="A2" s="52" t="s">
        <v>713</v>
      </c>
      <c r="B2" s="39"/>
      <c r="C2" s="39"/>
      <c r="D2" s="11"/>
      <c r="E2"/>
      <c r="H2" s="39" t="s">
        <v>709</v>
      </c>
      <c r="AA2" s="35" t="s">
        <v>705</v>
      </c>
    </row>
    <row r="3" spans="1:38" x14ac:dyDescent="0.3">
      <c r="A3" s="1" t="s">
        <v>0</v>
      </c>
      <c r="B3" s="75" t="s">
        <v>1</v>
      </c>
      <c r="C3" s="1"/>
      <c r="D3" s="1" t="s">
        <v>2</v>
      </c>
      <c r="E3" s="1"/>
      <c r="F3" s="1"/>
      <c r="G3" s="1"/>
      <c r="H3" s="1" t="s">
        <v>3</v>
      </c>
      <c r="I3" s="1" t="s">
        <v>4</v>
      </c>
      <c r="J3" s="1" t="s">
        <v>5</v>
      </c>
      <c r="K3" s="1"/>
      <c r="L3" s="1" t="s">
        <v>6</v>
      </c>
      <c r="M3" s="1"/>
      <c r="N3" s="1" t="s">
        <v>7</v>
      </c>
      <c r="O3" s="1"/>
      <c r="P3" s="1" t="s">
        <v>8</v>
      </c>
      <c r="Q3" s="1"/>
      <c r="R3" s="1" t="s">
        <v>9</v>
      </c>
      <c r="S3" s="1"/>
      <c r="T3" s="1"/>
      <c r="U3" s="1" t="s">
        <v>10</v>
      </c>
      <c r="V3" s="1" t="s">
        <v>11</v>
      </c>
      <c r="W3" s="1" t="s">
        <v>12</v>
      </c>
      <c r="X3" s="1" t="s">
        <v>13</v>
      </c>
      <c r="Y3" s="1" t="s">
        <v>14</v>
      </c>
      <c r="Z3" s="2" t="s">
        <v>15</v>
      </c>
      <c r="AA3" s="3" t="s">
        <v>16</v>
      </c>
      <c r="AB3" s="4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77" t="s">
        <v>708</v>
      </c>
      <c r="AL3" s="5"/>
    </row>
    <row r="4" spans="1:38" x14ac:dyDescent="0.3">
      <c r="A4" s="1" t="s">
        <v>26</v>
      </c>
      <c r="B4" s="76"/>
      <c r="C4" s="1" t="s">
        <v>27</v>
      </c>
      <c r="D4" s="1" t="s">
        <v>28</v>
      </c>
      <c r="E4" s="1" t="s">
        <v>29</v>
      </c>
      <c r="F4" s="1" t="s">
        <v>30</v>
      </c>
      <c r="G4" s="6" t="s">
        <v>31</v>
      </c>
      <c r="H4" s="1" t="s">
        <v>32</v>
      </c>
      <c r="I4" s="1" t="s">
        <v>33</v>
      </c>
      <c r="J4" s="1" t="s">
        <v>30</v>
      </c>
      <c r="K4" s="1" t="s">
        <v>34</v>
      </c>
      <c r="L4" s="1" t="s">
        <v>30</v>
      </c>
      <c r="M4" s="1" t="s">
        <v>34</v>
      </c>
      <c r="N4" s="1" t="s">
        <v>35</v>
      </c>
      <c r="O4" s="1" t="s">
        <v>36</v>
      </c>
      <c r="P4" s="1" t="s">
        <v>35</v>
      </c>
      <c r="Q4" s="1" t="s">
        <v>36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2" t="s">
        <v>42</v>
      </c>
      <c r="AA4" s="3" t="s">
        <v>43</v>
      </c>
      <c r="AB4" s="4" t="s">
        <v>44</v>
      </c>
      <c r="AC4" s="1" t="s">
        <v>45</v>
      </c>
      <c r="AD4" s="1" t="s">
        <v>45</v>
      </c>
      <c r="AE4" s="1" t="s">
        <v>45</v>
      </c>
      <c r="AF4" s="1" t="s">
        <v>46</v>
      </c>
      <c r="AG4" s="1" t="s">
        <v>47</v>
      </c>
      <c r="AH4" s="1" t="s">
        <v>48</v>
      </c>
      <c r="AI4" s="1" t="s">
        <v>49</v>
      </c>
      <c r="AJ4" s="1" t="s">
        <v>50</v>
      </c>
      <c r="AK4" s="78"/>
      <c r="AL4" s="1" t="s">
        <v>51</v>
      </c>
    </row>
    <row r="5" spans="1:38" x14ac:dyDescent="0.3">
      <c r="A5">
        <v>8</v>
      </c>
      <c r="B5" t="s">
        <v>66</v>
      </c>
      <c r="C5" s="7" t="s">
        <v>67</v>
      </c>
      <c r="D5" s="8" t="s">
        <v>87</v>
      </c>
      <c r="E5" s="9">
        <v>1590</v>
      </c>
      <c r="F5" s="7" t="s">
        <v>88</v>
      </c>
      <c r="G5" s="10">
        <v>44258.5</v>
      </c>
      <c r="H5" s="7" t="s">
        <v>56</v>
      </c>
      <c r="I5" t="s">
        <v>79</v>
      </c>
      <c r="J5" t="s">
        <v>89</v>
      </c>
      <c r="K5" t="s">
        <v>90</v>
      </c>
      <c r="L5" t="s">
        <v>91</v>
      </c>
      <c r="M5" t="s">
        <v>92</v>
      </c>
      <c r="N5" s="54">
        <v>47</v>
      </c>
      <c r="O5" s="55">
        <v>104</v>
      </c>
      <c r="P5" s="56">
        <v>324</v>
      </c>
      <c r="Q5" s="57">
        <v>112</v>
      </c>
      <c r="R5" s="55">
        <v>593</v>
      </c>
      <c r="S5" s="55">
        <v>111</v>
      </c>
      <c r="T5" s="57">
        <v>107</v>
      </c>
      <c r="U5" s="57">
        <v>12</v>
      </c>
      <c r="V5" s="57">
        <v>88</v>
      </c>
      <c r="W5" s="57">
        <v>111</v>
      </c>
      <c r="X5" s="57">
        <v>111</v>
      </c>
      <c r="Y5" s="57" t="s">
        <v>93</v>
      </c>
      <c r="Z5" s="58">
        <v>1775.1937984496124</v>
      </c>
      <c r="AA5" s="63" t="s">
        <v>83</v>
      </c>
      <c r="AB5" s="60">
        <v>5.2936546700000005</v>
      </c>
      <c r="AC5" s="57">
        <v>81</v>
      </c>
      <c r="AD5" s="57">
        <v>81</v>
      </c>
      <c r="AE5" s="13">
        <v>85</v>
      </c>
      <c r="AF5" s="57">
        <v>83</v>
      </c>
      <c r="AG5" s="60">
        <v>81.907237809647995</v>
      </c>
      <c r="AH5" s="61">
        <v>3.7056696219035206</v>
      </c>
      <c r="AI5" s="57">
        <v>37</v>
      </c>
      <c r="AJ5" s="61">
        <v>1</v>
      </c>
      <c r="AK5" t="s">
        <v>64</v>
      </c>
      <c r="AL5" t="s">
        <v>94</v>
      </c>
    </row>
    <row r="6" spans="1:38" x14ac:dyDescent="0.3">
      <c r="A6">
        <v>10</v>
      </c>
      <c r="B6" t="s">
        <v>66</v>
      </c>
      <c r="C6" s="7" t="s">
        <v>67</v>
      </c>
      <c r="D6" s="8" t="s">
        <v>98</v>
      </c>
      <c r="E6" s="9">
        <v>955</v>
      </c>
      <c r="F6" s="7" t="s">
        <v>99</v>
      </c>
      <c r="G6" s="10">
        <v>44294.5</v>
      </c>
      <c r="H6" s="7" t="s">
        <v>56</v>
      </c>
      <c r="I6" t="s">
        <v>79</v>
      </c>
      <c r="J6" t="s">
        <v>100</v>
      </c>
      <c r="K6" t="s">
        <v>101</v>
      </c>
      <c r="L6" t="s">
        <v>102</v>
      </c>
      <c r="M6">
        <v>0</v>
      </c>
      <c r="N6" s="54">
        <v>43</v>
      </c>
      <c r="O6" s="55">
        <v>96</v>
      </c>
      <c r="P6" s="56">
        <v>321</v>
      </c>
      <c r="Q6" s="57">
        <v>102</v>
      </c>
      <c r="R6" s="55">
        <v>517</v>
      </c>
      <c r="S6" s="55">
        <v>97</v>
      </c>
      <c r="T6" s="57">
        <v>97</v>
      </c>
      <c r="U6" s="57">
        <v>0</v>
      </c>
      <c r="V6" s="57">
        <v>103</v>
      </c>
      <c r="W6" s="57">
        <v>101</v>
      </c>
      <c r="X6" s="57">
        <v>113</v>
      </c>
      <c r="Y6" s="57" t="s">
        <v>103</v>
      </c>
      <c r="Z6" s="58">
        <v>1403.1007751937984</v>
      </c>
      <c r="AA6" s="12">
        <v>-0.13617000000000001</v>
      </c>
      <c r="AB6" s="60">
        <v>4.5855636003936997</v>
      </c>
      <c r="AC6" s="57">
        <v>81</v>
      </c>
      <c r="AD6" s="57">
        <v>80</v>
      </c>
      <c r="AE6" s="13">
        <v>81</v>
      </c>
      <c r="AF6" s="57">
        <v>81</v>
      </c>
      <c r="AG6" s="60">
        <v>75.412965467625895</v>
      </c>
      <c r="AH6" s="61">
        <v>2.5696064748201439</v>
      </c>
      <c r="AI6" s="57">
        <v>33</v>
      </c>
      <c r="AJ6" s="61">
        <v>1</v>
      </c>
      <c r="AK6" t="s">
        <v>64</v>
      </c>
      <c r="AL6" t="s">
        <v>104</v>
      </c>
    </row>
    <row r="7" spans="1:38" x14ac:dyDescent="0.3">
      <c r="A7">
        <v>12</v>
      </c>
      <c r="B7" t="s">
        <v>66</v>
      </c>
      <c r="C7" s="7" t="s">
        <v>67</v>
      </c>
      <c r="D7" s="8" t="s">
        <v>107</v>
      </c>
      <c r="E7" s="9">
        <v>1580</v>
      </c>
      <c r="F7" s="7" t="s">
        <v>108</v>
      </c>
      <c r="G7" s="10">
        <v>44256.5</v>
      </c>
      <c r="H7" s="7" t="s">
        <v>56</v>
      </c>
      <c r="I7" t="s">
        <v>79</v>
      </c>
      <c r="J7" t="s">
        <v>109</v>
      </c>
      <c r="K7" t="s">
        <v>110</v>
      </c>
      <c r="L7" t="s">
        <v>111</v>
      </c>
      <c r="M7">
        <v>0</v>
      </c>
      <c r="N7" s="54">
        <v>44</v>
      </c>
      <c r="O7" s="55">
        <v>105</v>
      </c>
      <c r="P7" s="56">
        <v>328</v>
      </c>
      <c r="Q7" s="57">
        <v>111</v>
      </c>
      <c r="R7" s="55">
        <v>547</v>
      </c>
      <c r="S7" s="55">
        <v>105</v>
      </c>
      <c r="T7" s="57">
        <v>99</v>
      </c>
      <c r="U7" s="57">
        <v>4</v>
      </c>
      <c r="V7" s="57">
        <v>101</v>
      </c>
      <c r="W7" s="57">
        <v>105</v>
      </c>
      <c r="X7" s="57">
        <v>102</v>
      </c>
      <c r="Y7" s="57" t="s">
        <v>112</v>
      </c>
      <c r="Z7" s="58">
        <v>1565.8914728682169</v>
      </c>
      <c r="AA7" s="12">
        <v>-3.4160000000000003E-2</v>
      </c>
      <c r="AB7" s="60">
        <v>5.8601954599212602</v>
      </c>
      <c r="AC7" s="57">
        <v>87</v>
      </c>
      <c r="AD7" s="57">
        <v>79</v>
      </c>
      <c r="AE7" s="13">
        <v>78</v>
      </c>
      <c r="AF7" s="57">
        <v>81</v>
      </c>
      <c r="AG7" s="60">
        <v>70.350987808041481</v>
      </c>
      <c r="AH7" s="61">
        <v>2.7814700389105056</v>
      </c>
      <c r="AI7" s="57">
        <v>37</v>
      </c>
      <c r="AJ7" s="61">
        <v>1</v>
      </c>
      <c r="AK7" t="s">
        <v>64</v>
      </c>
      <c r="AL7" t="s">
        <v>113</v>
      </c>
    </row>
    <row r="8" spans="1:38" x14ac:dyDescent="0.3">
      <c r="A8">
        <v>16</v>
      </c>
      <c r="B8" t="s">
        <v>66</v>
      </c>
      <c r="C8" s="7" t="s">
        <v>67</v>
      </c>
      <c r="D8" s="8" t="s">
        <v>123</v>
      </c>
      <c r="E8" s="9">
        <v>0</v>
      </c>
      <c r="F8" s="7" t="s">
        <v>124</v>
      </c>
      <c r="G8" s="10">
        <v>44271.5</v>
      </c>
      <c r="H8" s="7" t="s">
        <v>56</v>
      </c>
      <c r="I8" t="s">
        <v>79</v>
      </c>
      <c r="J8" t="s">
        <v>80</v>
      </c>
      <c r="K8" t="s">
        <v>81</v>
      </c>
      <c r="L8" t="s">
        <v>125</v>
      </c>
      <c r="M8" t="s">
        <v>126</v>
      </c>
      <c r="N8" s="54">
        <v>47</v>
      </c>
      <c r="O8" s="55">
        <v>107</v>
      </c>
      <c r="P8" s="56">
        <v>292</v>
      </c>
      <c r="Q8" s="57">
        <v>109</v>
      </c>
      <c r="R8" s="55">
        <v>571</v>
      </c>
      <c r="S8" s="55">
        <v>111</v>
      </c>
      <c r="T8" s="57">
        <v>94</v>
      </c>
      <c r="U8" s="57">
        <v>8</v>
      </c>
      <c r="V8" s="57">
        <v>104</v>
      </c>
      <c r="W8" s="57">
        <v>113</v>
      </c>
      <c r="X8" s="57">
        <v>116</v>
      </c>
      <c r="Y8" s="57" t="s">
        <v>127</v>
      </c>
      <c r="Z8" s="58">
        <v>1775.1937984496124</v>
      </c>
      <c r="AA8" s="12">
        <v>-4.675E-2</v>
      </c>
      <c r="AB8" s="60">
        <v>5.6549515792125966</v>
      </c>
      <c r="AC8" s="57">
        <v>86</v>
      </c>
      <c r="AD8" s="57">
        <v>83</v>
      </c>
      <c r="AE8" s="13">
        <v>82</v>
      </c>
      <c r="AF8" s="57">
        <v>85</v>
      </c>
      <c r="AG8" s="60">
        <v>76.511335492577601</v>
      </c>
      <c r="AH8" s="61">
        <v>3.3503514170040485</v>
      </c>
      <c r="AI8" s="57">
        <v>40</v>
      </c>
      <c r="AJ8" s="61">
        <v>1</v>
      </c>
      <c r="AK8" t="s">
        <v>64</v>
      </c>
      <c r="AL8" t="s">
        <v>128</v>
      </c>
    </row>
    <row r="9" spans="1:38" x14ac:dyDescent="0.3">
      <c r="A9">
        <v>18</v>
      </c>
      <c r="B9" t="s">
        <v>66</v>
      </c>
      <c r="C9" s="7" t="s">
        <v>67</v>
      </c>
      <c r="D9" s="8" t="s">
        <v>129</v>
      </c>
      <c r="E9" s="9">
        <v>0</v>
      </c>
      <c r="F9" s="7" t="s">
        <v>130</v>
      </c>
      <c r="G9" s="10">
        <v>44254.5</v>
      </c>
      <c r="H9" s="7" t="s">
        <v>56</v>
      </c>
      <c r="I9" t="s">
        <v>79</v>
      </c>
      <c r="J9" t="s">
        <v>84</v>
      </c>
      <c r="K9" t="s">
        <v>85</v>
      </c>
      <c r="L9" t="s">
        <v>131</v>
      </c>
      <c r="M9">
        <v>0</v>
      </c>
      <c r="N9" s="54">
        <v>45</v>
      </c>
      <c r="O9" s="55">
        <v>97</v>
      </c>
      <c r="P9" s="56">
        <v>328</v>
      </c>
      <c r="Q9" s="57">
        <v>108</v>
      </c>
      <c r="R9" s="55">
        <v>558</v>
      </c>
      <c r="S9" s="55">
        <v>110</v>
      </c>
      <c r="T9" s="57">
        <v>111</v>
      </c>
      <c r="U9" s="57">
        <v>15</v>
      </c>
      <c r="V9" s="57">
        <v>105</v>
      </c>
      <c r="W9" s="57">
        <v>112</v>
      </c>
      <c r="X9" s="57">
        <v>104</v>
      </c>
      <c r="Y9" s="57" t="s">
        <v>132</v>
      </c>
      <c r="Z9" s="58">
        <v>1565.8914728682169</v>
      </c>
      <c r="AA9" s="12">
        <v>-9.69E-2</v>
      </c>
      <c r="AB9" s="60">
        <v>5.4415005925196827</v>
      </c>
      <c r="AC9" s="57">
        <v>86</v>
      </c>
      <c r="AD9" s="57">
        <v>79</v>
      </c>
      <c r="AE9" s="13">
        <v>85</v>
      </c>
      <c r="AF9" s="57">
        <v>84</v>
      </c>
      <c r="AG9" s="60">
        <v>71.926873548387093</v>
      </c>
      <c r="AH9" s="61">
        <v>3.4129651612903227</v>
      </c>
      <c r="AI9" s="57">
        <v>38</v>
      </c>
      <c r="AJ9" s="61">
        <v>1</v>
      </c>
      <c r="AK9" t="s">
        <v>64</v>
      </c>
      <c r="AL9" t="s">
        <v>86</v>
      </c>
    </row>
    <row r="10" spans="1:38" x14ac:dyDescent="0.3">
      <c r="A10">
        <v>25</v>
      </c>
      <c r="B10" t="s">
        <v>66</v>
      </c>
      <c r="C10" s="7" t="s">
        <v>67</v>
      </c>
      <c r="D10" s="8" t="s">
        <v>152</v>
      </c>
      <c r="E10" s="9">
        <v>1650</v>
      </c>
      <c r="F10" s="7" t="s">
        <v>153</v>
      </c>
      <c r="G10" s="10">
        <v>44267.5</v>
      </c>
      <c r="H10" s="7" t="s">
        <v>56</v>
      </c>
      <c r="I10" t="s">
        <v>79</v>
      </c>
      <c r="J10" t="s">
        <v>89</v>
      </c>
      <c r="K10" t="s">
        <v>90</v>
      </c>
      <c r="L10" t="s">
        <v>154</v>
      </c>
      <c r="M10">
        <v>0</v>
      </c>
      <c r="N10" s="54">
        <v>44</v>
      </c>
      <c r="O10" s="55">
        <v>99</v>
      </c>
      <c r="P10" s="56">
        <v>308</v>
      </c>
      <c r="Q10" s="57">
        <v>102</v>
      </c>
      <c r="R10" s="55">
        <v>544</v>
      </c>
      <c r="S10" s="55">
        <v>101</v>
      </c>
      <c r="T10" s="57">
        <v>105</v>
      </c>
      <c r="U10" s="57">
        <v>2</v>
      </c>
      <c r="V10" s="57">
        <v>96</v>
      </c>
      <c r="W10" s="57">
        <v>108</v>
      </c>
      <c r="X10" s="57">
        <v>103</v>
      </c>
      <c r="Y10" s="57" t="s">
        <v>155</v>
      </c>
      <c r="Z10" s="58">
        <v>1488.3720930232557</v>
      </c>
      <c r="AA10" s="12">
        <v>-6.2759999999999996E-2</v>
      </c>
      <c r="AB10" s="60">
        <v>5.4067764800000013</v>
      </c>
      <c r="AC10" s="57">
        <v>78</v>
      </c>
      <c r="AD10" s="57">
        <v>79</v>
      </c>
      <c r="AE10" s="13">
        <v>83</v>
      </c>
      <c r="AF10" s="57">
        <v>80</v>
      </c>
      <c r="AG10" s="60">
        <v>78.746255807743665</v>
      </c>
      <c r="AH10" s="61">
        <v>4.8381767690253676</v>
      </c>
      <c r="AI10" s="57">
        <v>38</v>
      </c>
      <c r="AJ10" s="61">
        <v>1</v>
      </c>
      <c r="AK10" t="s">
        <v>64</v>
      </c>
      <c r="AL10" t="s">
        <v>156</v>
      </c>
    </row>
    <row r="11" spans="1:38" x14ac:dyDescent="0.3">
      <c r="A11">
        <v>29</v>
      </c>
      <c r="B11" t="s">
        <v>66</v>
      </c>
      <c r="C11" s="7" t="s">
        <v>67</v>
      </c>
      <c r="D11" s="8" t="s">
        <v>164</v>
      </c>
      <c r="E11" s="9">
        <v>206</v>
      </c>
      <c r="F11" s="7" t="s">
        <v>165</v>
      </c>
      <c r="G11" s="10">
        <v>44275.5</v>
      </c>
      <c r="H11" s="7" t="s">
        <v>166</v>
      </c>
      <c r="I11" t="s">
        <v>167</v>
      </c>
      <c r="J11" t="s">
        <v>68</v>
      </c>
      <c r="K11" t="s">
        <v>69</v>
      </c>
      <c r="L11" t="s">
        <v>168</v>
      </c>
      <c r="M11" t="s">
        <v>169</v>
      </c>
      <c r="N11" s="54">
        <v>41</v>
      </c>
      <c r="O11" s="55">
        <v>98</v>
      </c>
      <c r="P11" s="56">
        <v>345</v>
      </c>
      <c r="Q11" s="57">
        <v>112</v>
      </c>
      <c r="R11" s="55">
        <v>578</v>
      </c>
      <c r="S11" s="55">
        <v>111</v>
      </c>
      <c r="T11" s="57">
        <v>113</v>
      </c>
      <c r="U11" s="57">
        <v>17</v>
      </c>
      <c r="V11" s="57">
        <v>101</v>
      </c>
      <c r="W11" s="57">
        <v>113</v>
      </c>
      <c r="X11" s="57">
        <v>105</v>
      </c>
      <c r="Y11" s="57" t="s">
        <v>170</v>
      </c>
      <c r="Z11" s="58">
        <v>1511.6279069767443</v>
      </c>
      <c r="AA11" s="12">
        <v>-8.8999999999999995E-4</v>
      </c>
      <c r="AB11" s="60">
        <v>6.6909793247244105</v>
      </c>
      <c r="AC11" s="57">
        <v>82</v>
      </c>
      <c r="AD11" s="57">
        <v>77</v>
      </c>
      <c r="AE11" s="13">
        <v>82</v>
      </c>
      <c r="AF11" s="57">
        <v>80</v>
      </c>
      <c r="AG11" s="60">
        <v>72.656241473397003</v>
      </c>
      <c r="AH11" s="61">
        <v>3.3954160982264661</v>
      </c>
      <c r="AI11" s="57">
        <v>34</v>
      </c>
      <c r="AJ11" s="61">
        <v>1</v>
      </c>
      <c r="AK11" t="s">
        <v>64</v>
      </c>
      <c r="AL11" t="s">
        <v>171</v>
      </c>
    </row>
    <row r="12" spans="1:38" x14ac:dyDescent="0.3">
      <c r="A12">
        <v>31</v>
      </c>
      <c r="B12" t="s">
        <v>66</v>
      </c>
      <c r="C12" s="7" t="s">
        <v>67</v>
      </c>
      <c r="D12" s="8" t="s">
        <v>177</v>
      </c>
      <c r="E12" s="9">
        <v>0</v>
      </c>
      <c r="F12" s="7" t="s">
        <v>178</v>
      </c>
      <c r="G12" s="10">
        <v>44273.5</v>
      </c>
      <c r="H12" s="7" t="s">
        <v>56</v>
      </c>
      <c r="I12" t="s">
        <v>79</v>
      </c>
      <c r="J12" t="s">
        <v>179</v>
      </c>
      <c r="K12" t="s">
        <v>180</v>
      </c>
      <c r="L12" t="s">
        <v>181</v>
      </c>
      <c r="M12" t="s">
        <v>182</v>
      </c>
      <c r="N12" s="54">
        <v>45</v>
      </c>
      <c r="O12" s="55">
        <v>100</v>
      </c>
      <c r="P12" s="56">
        <v>316</v>
      </c>
      <c r="Q12" s="57">
        <v>106</v>
      </c>
      <c r="R12" s="55">
        <v>536</v>
      </c>
      <c r="S12" s="55">
        <v>104</v>
      </c>
      <c r="T12" s="57">
        <v>107</v>
      </c>
      <c r="U12" s="57">
        <v>6</v>
      </c>
      <c r="V12" s="57">
        <v>101</v>
      </c>
      <c r="W12" s="57">
        <v>110</v>
      </c>
      <c r="X12" s="57">
        <v>107</v>
      </c>
      <c r="Y12" s="57" t="s">
        <v>183</v>
      </c>
      <c r="Z12" s="58">
        <v>1418.6046511627908</v>
      </c>
      <c r="AA12" s="12">
        <v>-3.9640000000000002E-2</v>
      </c>
      <c r="AB12" s="60">
        <v>6.2713833200000026</v>
      </c>
      <c r="AC12" s="57">
        <v>80</v>
      </c>
      <c r="AD12" s="57">
        <v>76</v>
      </c>
      <c r="AE12" s="13">
        <v>80</v>
      </c>
      <c r="AF12" s="57">
        <v>78</v>
      </c>
      <c r="AG12" s="60">
        <v>72.072958208955214</v>
      </c>
      <c r="AH12" s="61">
        <v>2.5713701492537311</v>
      </c>
      <c r="AI12" s="57">
        <v>34</v>
      </c>
      <c r="AJ12" s="61">
        <v>1</v>
      </c>
      <c r="AK12" t="s">
        <v>64</v>
      </c>
      <c r="AL12" t="s">
        <v>184</v>
      </c>
    </row>
    <row r="13" spans="1:38" x14ac:dyDescent="0.3">
      <c r="A13">
        <v>35</v>
      </c>
      <c r="B13" t="s">
        <v>66</v>
      </c>
      <c r="C13" s="7" t="s">
        <v>67</v>
      </c>
      <c r="D13" s="8" t="s">
        <v>196</v>
      </c>
      <c r="E13" s="9">
        <v>956</v>
      </c>
      <c r="F13" s="7" t="s">
        <v>197</v>
      </c>
      <c r="G13" s="10">
        <v>44295.5</v>
      </c>
      <c r="H13" s="7" t="s">
        <v>56</v>
      </c>
      <c r="I13" t="s">
        <v>134</v>
      </c>
      <c r="J13" t="s">
        <v>198</v>
      </c>
      <c r="K13" t="s">
        <v>199</v>
      </c>
      <c r="L13" t="s">
        <v>200</v>
      </c>
      <c r="M13">
        <v>0</v>
      </c>
      <c r="N13" s="54">
        <v>44</v>
      </c>
      <c r="O13" s="55">
        <v>104</v>
      </c>
      <c r="P13" s="56">
        <v>325</v>
      </c>
      <c r="Q13" s="57">
        <v>104</v>
      </c>
      <c r="R13" s="55">
        <v>518</v>
      </c>
      <c r="S13" s="55">
        <v>99</v>
      </c>
      <c r="T13" s="57">
        <v>109</v>
      </c>
      <c r="U13" s="57">
        <v>-4</v>
      </c>
      <c r="V13" s="57">
        <v>98</v>
      </c>
      <c r="W13" s="57">
        <v>103</v>
      </c>
      <c r="X13" s="57">
        <v>110</v>
      </c>
      <c r="Y13" s="57" t="s">
        <v>201</v>
      </c>
      <c r="Z13" s="58">
        <v>1279.0697674418604</v>
      </c>
      <c r="AA13" s="12">
        <v>-1.1129999999999999E-2</v>
      </c>
      <c r="AB13" s="60">
        <v>5.1891697940157497</v>
      </c>
      <c r="AC13" s="57">
        <v>81</v>
      </c>
      <c r="AD13" s="57">
        <v>78</v>
      </c>
      <c r="AE13" s="13">
        <v>81</v>
      </c>
      <c r="AF13" s="57">
        <v>80</v>
      </c>
      <c r="AG13" s="60">
        <v>82.085856277056294</v>
      </c>
      <c r="AH13" s="61">
        <v>2.927141558441559</v>
      </c>
      <c r="AI13" s="57">
        <v>36</v>
      </c>
      <c r="AJ13" s="61">
        <v>1</v>
      </c>
      <c r="AK13" t="s">
        <v>64</v>
      </c>
      <c r="AL13" t="s">
        <v>202</v>
      </c>
    </row>
    <row r="14" spans="1:38" x14ac:dyDescent="0.3">
      <c r="A14">
        <v>37</v>
      </c>
      <c r="B14" t="s">
        <v>66</v>
      </c>
      <c r="C14" s="7" t="s">
        <v>67</v>
      </c>
      <c r="D14" s="8" t="s">
        <v>208</v>
      </c>
      <c r="E14" s="9">
        <v>200</v>
      </c>
      <c r="F14" s="7" t="s">
        <v>209</v>
      </c>
      <c r="G14" s="10">
        <v>44254.5</v>
      </c>
      <c r="H14" s="7" t="s">
        <v>56</v>
      </c>
      <c r="I14" t="s">
        <v>79</v>
      </c>
      <c r="J14" t="s">
        <v>80</v>
      </c>
      <c r="K14" t="s">
        <v>81</v>
      </c>
      <c r="L14" t="s">
        <v>210</v>
      </c>
      <c r="M14" t="s">
        <v>211</v>
      </c>
      <c r="N14" s="54">
        <v>42</v>
      </c>
      <c r="O14" s="55">
        <v>97</v>
      </c>
      <c r="P14" s="56">
        <v>312</v>
      </c>
      <c r="Q14" s="57">
        <v>97</v>
      </c>
      <c r="R14" s="55">
        <v>512</v>
      </c>
      <c r="S14" s="55">
        <v>95</v>
      </c>
      <c r="T14" s="57">
        <v>104</v>
      </c>
      <c r="U14" s="57">
        <v>-4</v>
      </c>
      <c r="V14" s="57">
        <v>118</v>
      </c>
      <c r="W14" s="57">
        <v>105</v>
      </c>
      <c r="X14" s="57">
        <v>106</v>
      </c>
      <c r="Y14" s="57" t="s">
        <v>97</v>
      </c>
      <c r="Z14" s="58">
        <v>1317.8294573643409</v>
      </c>
      <c r="AA14" s="12">
        <v>-9.4469999999999998E-2</v>
      </c>
      <c r="AB14" s="60">
        <v>4.061731694881888</v>
      </c>
      <c r="AC14" s="57">
        <v>75</v>
      </c>
      <c r="AD14" s="57">
        <v>82</v>
      </c>
      <c r="AE14" s="13">
        <v>80</v>
      </c>
      <c r="AF14" s="57">
        <v>79</v>
      </c>
      <c r="AG14" s="60">
        <v>75.993550967741939</v>
      </c>
      <c r="AH14" s="61">
        <v>3.4582232258064516</v>
      </c>
      <c r="AI14" s="57">
        <v>36</v>
      </c>
      <c r="AJ14" s="61">
        <v>1</v>
      </c>
      <c r="AK14" t="s">
        <v>64</v>
      </c>
      <c r="AL14" t="s">
        <v>212</v>
      </c>
    </row>
    <row r="15" spans="1:38" x14ac:dyDescent="0.3">
      <c r="Q15" s="35"/>
      <c r="R15" s="36"/>
    </row>
    <row r="17" spans="8:10" ht="16.2" x14ac:dyDescent="0.35">
      <c r="I17" s="43" t="s">
        <v>667</v>
      </c>
      <c r="J17" s="43"/>
    </row>
    <row r="18" spans="8:10" x14ac:dyDescent="0.3">
      <c r="I18" s="43" t="s">
        <v>668</v>
      </c>
      <c r="J18" s="43"/>
    </row>
    <row r="19" spans="8:10" x14ac:dyDescent="0.3">
      <c r="I19" s="43"/>
      <c r="J19" s="43" t="s">
        <v>669</v>
      </c>
    </row>
    <row r="20" spans="8:10" x14ac:dyDescent="0.3">
      <c r="I20" s="43"/>
      <c r="J20" s="43"/>
    </row>
    <row r="21" spans="8:10" x14ac:dyDescent="0.3">
      <c r="I21" s="44" t="s">
        <v>670</v>
      </c>
      <c r="J21" s="43"/>
    </row>
    <row r="22" spans="8:10" x14ac:dyDescent="0.3">
      <c r="I22" s="45" t="s">
        <v>671</v>
      </c>
      <c r="J22" s="46" t="s">
        <v>672</v>
      </c>
    </row>
    <row r="23" spans="8:10" x14ac:dyDescent="0.3">
      <c r="I23" s="45" t="s">
        <v>677</v>
      </c>
      <c r="J23" s="48" t="s">
        <v>678</v>
      </c>
    </row>
    <row r="24" spans="8:10" x14ac:dyDescent="0.3">
      <c r="I24" s="45" t="s">
        <v>685</v>
      </c>
      <c r="J24" s="48" t="s">
        <v>686</v>
      </c>
    </row>
    <row r="25" spans="8:10" x14ac:dyDescent="0.3">
      <c r="I25" s="45" t="s">
        <v>687</v>
      </c>
      <c r="J25" s="48" t="s">
        <v>688</v>
      </c>
    </row>
    <row r="26" spans="8:10" x14ac:dyDescent="0.3">
      <c r="I26" s="45" t="s">
        <v>689</v>
      </c>
      <c r="J26" s="48" t="s">
        <v>690</v>
      </c>
    </row>
    <row r="27" spans="8:10" x14ac:dyDescent="0.3">
      <c r="I27" s="49" t="s">
        <v>692</v>
      </c>
      <c r="J27" s="50" t="s">
        <v>693</v>
      </c>
    </row>
    <row r="28" spans="8:10" x14ac:dyDescent="0.3">
      <c r="I28" s="43"/>
      <c r="J28" s="43"/>
    </row>
    <row r="29" spans="8:10" x14ac:dyDescent="0.3">
      <c r="I29" s="44" t="s">
        <v>696</v>
      </c>
      <c r="J29" s="43"/>
    </row>
    <row r="30" spans="8:10" x14ac:dyDescent="0.3">
      <c r="I30" s="47" t="s">
        <v>64</v>
      </c>
      <c r="J30" s="46" t="s">
        <v>697</v>
      </c>
    </row>
    <row r="31" spans="8:10" x14ac:dyDescent="0.3">
      <c r="H31" s="47"/>
      <c r="I31" s="43"/>
    </row>
    <row r="32" spans="8:10" x14ac:dyDescent="0.3">
      <c r="H32" s="47"/>
      <c r="I32" s="43"/>
    </row>
    <row r="33" spans="8:9" x14ac:dyDescent="0.3">
      <c r="H33" s="47"/>
      <c r="I33" s="43"/>
    </row>
  </sheetData>
  <autoFilter ref="A4:AL14" xr:uid="{4FDACE72-728E-4B78-A586-AA42CFB6F73C}"/>
  <mergeCells count="2">
    <mergeCell ref="B3:B4"/>
    <mergeCell ref="AK3:AK4"/>
  </mergeCells>
  <pageMargins left="0.25" right="0.25" top="0.75" bottom="0.75" header="0.3" footer="0.3"/>
  <pageSetup paperSize="9" scale="3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454A2-4ED7-465C-B647-829BF81E7C12}">
  <sheetPr>
    <pageSetUpPr fitToPage="1"/>
  </sheetPr>
  <dimension ref="A1:AL30"/>
  <sheetViews>
    <sheetView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A11" sqref="A11:XFD11"/>
    </sheetView>
  </sheetViews>
  <sheetFormatPr defaultRowHeight="14.4" x14ac:dyDescent="0.3"/>
  <cols>
    <col min="2" max="2" width="4.109375" customWidth="1"/>
    <col min="3" max="3" width="9.88671875" customWidth="1"/>
    <col min="4" max="4" width="18.6640625" customWidth="1"/>
    <col min="5" max="5" width="6.109375" style="11" customWidth="1"/>
    <col min="6" max="6" width="23.33203125" customWidth="1"/>
    <col min="8" max="8" width="13.6640625" customWidth="1"/>
    <col min="9" max="9" width="21.109375" customWidth="1"/>
    <col min="10" max="10" width="24.6640625" customWidth="1"/>
    <col min="11" max="12" width="17.88671875" customWidth="1"/>
    <col min="13" max="13" width="14.109375" customWidth="1"/>
    <col min="14" max="14" width="8" customWidth="1"/>
    <col min="15" max="15" width="6.6640625" style="11" customWidth="1"/>
    <col min="16" max="16" width="9.88671875" style="11" customWidth="1"/>
    <col min="17" max="17" width="7.44140625" customWidth="1"/>
    <col min="18" max="18" width="9" customWidth="1"/>
    <col min="19" max="19" width="7.109375" style="11" customWidth="1"/>
    <col min="20" max="20" width="8.88671875" style="37"/>
    <col min="21" max="21" width="7.88671875" customWidth="1"/>
    <col min="22" max="22" width="13.109375" customWidth="1"/>
    <col min="24" max="24" width="8" customWidth="1"/>
    <col min="25" max="25" width="10.33203125" customWidth="1"/>
    <col min="26" max="27" width="12.33203125" customWidth="1"/>
    <col min="28" max="28" width="7.44140625" customWidth="1"/>
    <col min="37" max="37" width="20.44140625" customWidth="1"/>
    <col min="38" max="38" width="43.6640625" customWidth="1"/>
  </cols>
  <sheetData>
    <row r="1" spans="1:38" ht="21" x14ac:dyDescent="0.4">
      <c r="A1" s="38" t="s">
        <v>714</v>
      </c>
      <c r="B1" s="39"/>
      <c r="C1" s="39"/>
      <c r="D1" s="39"/>
      <c r="H1" s="40"/>
    </row>
    <row r="2" spans="1:38" x14ac:dyDescent="0.3">
      <c r="A2" s="52" t="s">
        <v>713</v>
      </c>
      <c r="B2" s="39"/>
      <c r="C2" s="39"/>
      <c r="D2" s="39"/>
      <c r="H2" s="39" t="s">
        <v>709</v>
      </c>
      <c r="O2" s="39"/>
      <c r="AA2" s="35" t="s">
        <v>705</v>
      </c>
    </row>
    <row r="3" spans="1:38" x14ac:dyDescent="0.3">
      <c r="A3" s="1" t="s">
        <v>0</v>
      </c>
      <c r="B3" s="75" t="s">
        <v>1</v>
      </c>
      <c r="C3" s="1"/>
      <c r="D3" s="1" t="s">
        <v>2</v>
      </c>
      <c r="E3" s="1"/>
      <c r="F3" s="1"/>
      <c r="G3" s="1"/>
      <c r="H3" s="1" t="s">
        <v>3</v>
      </c>
      <c r="I3" s="1" t="s">
        <v>4</v>
      </c>
      <c r="J3" s="1" t="s">
        <v>5</v>
      </c>
      <c r="K3" s="1"/>
      <c r="L3" s="1" t="s">
        <v>6</v>
      </c>
      <c r="M3" s="1"/>
      <c r="N3" s="1" t="s">
        <v>7</v>
      </c>
      <c r="O3" s="1"/>
      <c r="P3" s="1" t="s">
        <v>8</v>
      </c>
      <c r="Q3" s="1"/>
      <c r="R3" s="1" t="s">
        <v>9</v>
      </c>
      <c r="S3" s="1"/>
      <c r="T3" s="1"/>
      <c r="U3" s="1" t="s">
        <v>10</v>
      </c>
      <c r="V3" s="1" t="s">
        <v>11</v>
      </c>
      <c r="W3" s="1" t="s">
        <v>12</v>
      </c>
      <c r="X3" s="1" t="s">
        <v>13</v>
      </c>
      <c r="Y3" s="1" t="s">
        <v>14</v>
      </c>
      <c r="Z3" s="2" t="s">
        <v>15</v>
      </c>
      <c r="AA3" s="3" t="s">
        <v>16</v>
      </c>
      <c r="AB3" s="4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77" t="s">
        <v>708</v>
      </c>
      <c r="AL3" s="5"/>
    </row>
    <row r="4" spans="1:38" x14ac:dyDescent="0.3">
      <c r="A4" s="1" t="s">
        <v>26</v>
      </c>
      <c r="B4" s="76"/>
      <c r="C4" s="1" t="s">
        <v>27</v>
      </c>
      <c r="D4" s="1" t="s">
        <v>28</v>
      </c>
      <c r="E4" s="1" t="s">
        <v>29</v>
      </c>
      <c r="F4" s="1" t="s">
        <v>30</v>
      </c>
      <c r="G4" s="6" t="s">
        <v>31</v>
      </c>
      <c r="H4" s="1" t="s">
        <v>32</v>
      </c>
      <c r="I4" s="1" t="s">
        <v>33</v>
      </c>
      <c r="J4" s="1" t="s">
        <v>30</v>
      </c>
      <c r="K4" s="1" t="s">
        <v>34</v>
      </c>
      <c r="L4" s="1" t="s">
        <v>30</v>
      </c>
      <c r="M4" s="1" t="s">
        <v>34</v>
      </c>
      <c r="N4" s="1" t="s">
        <v>35</v>
      </c>
      <c r="O4" s="1" t="s">
        <v>36</v>
      </c>
      <c r="P4" s="1" t="s">
        <v>35</v>
      </c>
      <c r="Q4" s="1" t="s">
        <v>36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2" t="s">
        <v>42</v>
      </c>
      <c r="AA4" s="3" t="s">
        <v>43</v>
      </c>
      <c r="AB4" s="4" t="s">
        <v>44</v>
      </c>
      <c r="AC4" s="1" t="s">
        <v>45</v>
      </c>
      <c r="AD4" s="1" t="s">
        <v>45</v>
      </c>
      <c r="AE4" s="1" t="s">
        <v>45</v>
      </c>
      <c r="AF4" s="1" t="s">
        <v>46</v>
      </c>
      <c r="AG4" s="1" t="s">
        <v>47</v>
      </c>
      <c r="AH4" s="1" t="s">
        <v>48</v>
      </c>
      <c r="AI4" s="1" t="s">
        <v>49</v>
      </c>
      <c r="AJ4" s="1" t="s">
        <v>50</v>
      </c>
      <c r="AK4" s="78"/>
      <c r="AL4" s="1" t="s">
        <v>51</v>
      </c>
    </row>
    <row r="5" spans="1:38" x14ac:dyDescent="0.3">
      <c r="A5">
        <v>86</v>
      </c>
      <c r="B5" t="s">
        <v>311</v>
      </c>
      <c r="C5" s="7" t="s">
        <v>312</v>
      </c>
      <c r="D5" s="8" t="s">
        <v>370</v>
      </c>
      <c r="E5" s="9">
        <v>7575</v>
      </c>
      <c r="F5" s="7" t="s">
        <v>371</v>
      </c>
      <c r="G5" s="10">
        <v>44313.5</v>
      </c>
      <c r="H5" s="7" t="s">
        <v>166</v>
      </c>
      <c r="I5" t="s">
        <v>313</v>
      </c>
      <c r="J5" t="s">
        <v>372</v>
      </c>
      <c r="K5" t="s">
        <v>373</v>
      </c>
      <c r="L5" t="s">
        <v>374</v>
      </c>
      <c r="M5">
        <v>0</v>
      </c>
      <c r="N5" s="54">
        <v>42</v>
      </c>
      <c r="O5" s="55">
        <v>100</v>
      </c>
      <c r="P5" s="56">
        <v>309</v>
      </c>
      <c r="Q5" s="57">
        <v>102</v>
      </c>
      <c r="R5" s="55">
        <v>547</v>
      </c>
      <c r="S5" s="55">
        <v>105</v>
      </c>
      <c r="T5" s="57">
        <v>113</v>
      </c>
      <c r="U5" s="57">
        <v>6</v>
      </c>
      <c r="V5" s="57">
        <v>99</v>
      </c>
      <c r="W5" s="57">
        <v>107</v>
      </c>
      <c r="X5" s="57">
        <v>106</v>
      </c>
      <c r="Y5" s="57" t="s">
        <v>375</v>
      </c>
      <c r="Z5" s="58">
        <v>1503.8759689922481</v>
      </c>
      <c r="AA5" s="59">
        <v>3.5899999999999999E-3</v>
      </c>
      <c r="AB5" s="60">
        <v>6.0342137200000003</v>
      </c>
      <c r="AC5" s="57">
        <v>81</v>
      </c>
      <c r="AD5" s="57">
        <v>77</v>
      </c>
      <c r="AE5" s="13">
        <v>78</v>
      </c>
      <c r="AF5" s="57">
        <v>78</v>
      </c>
      <c r="AG5" s="60">
        <v>108.89583333333334</v>
      </c>
      <c r="AH5" s="61">
        <v>3.0666666666666669</v>
      </c>
      <c r="AI5" s="57">
        <v>31</v>
      </c>
      <c r="AJ5" s="61">
        <v>1.1666666666666667</v>
      </c>
      <c r="AK5" s="57" t="s">
        <v>77</v>
      </c>
      <c r="AL5" t="s">
        <v>325</v>
      </c>
    </row>
    <row r="6" spans="1:38" x14ac:dyDescent="0.3">
      <c r="A6">
        <v>89</v>
      </c>
      <c r="B6" t="s">
        <v>311</v>
      </c>
      <c r="C6" s="7" t="s">
        <v>312</v>
      </c>
      <c r="D6" s="8" t="s">
        <v>380</v>
      </c>
      <c r="E6" s="9">
        <v>190</v>
      </c>
      <c r="F6" s="7" t="s">
        <v>381</v>
      </c>
      <c r="G6" s="10">
        <v>44275.5</v>
      </c>
      <c r="H6" s="7" t="s">
        <v>166</v>
      </c>
      <c r="I6" t="s">
        <v>313</v>
      </c>
      <c r="J6" t="s">
        <v>382</v>
      </c>
      <c r="K6" t="s">
        <v>383</v>
      </c>
      <c r="L6" t="s">
        <v>384</v>
      </c>
      <c r="M6">
        <v>0</v>
      </c>
      <c r="N6" s="54">
        <v>43</v>
      </c>
      <c r="O6" s="55">
        <v>101</v>
      </c>
      <c r="P6" s="56">
        <v>300</v>
      </c>
      <c r="Q6" s="57">
        <v>101</v>
      </c>
      <c r="R6" s="55">
        <v>536</v>
      </c>
      <c r="S6" s="55">
        <v>101</v>
      </c>
      <c r="T6" s="57">
        <v>99</v>
      </c>
      <c r="U6" s="57">
        <v>1</v>
      </c>
      <c r="V6" s="57">
        <v>98</v>
      </c>
      <c r="W6" s="57">
        <v>105</v>
      </c>
      <c r="X6" s="57" t="s">
        <v>62</v>
      </c>
      <c r="Y6" s="57" t="s">
        <v>385</v>
      </c>
      <c r="Z6" s="58">
        <v>1403.1007751937984</v>
      </c>
      <c r="AA6" s="12">
        <v>-8.4220000000000003E-2</v>
      </c>
      <c r="AB6" s="60">
        <v>6.4941456239370119</v>
      </c>
      <c r="AC6" s="57">
        <v>79</v>
      </c>
      <c r="AD6" s="57">
        <v>81</v>
      </c>
      <c r="AE6" s="13">
        <v>81</v>
      </c>
      <c r="AF6" s="57">
        <v>80</v>
      </c>
      <c r="AG6" s="60">
        <v>97.441227830832204</v>
      </c>
      <c r="AH6" s="61">
        <v>2.4123778990450204</v>
      </c>
      <c r="AI6" s="57">
        <v>34</v>
      </c>
      <c r="AJ6" s="61">
        <v>1.0416666666666667</v>
      </c>
      <c r="AK6" s="57" t="s">
        <v>64</v>
      </c>
      <c r="AL6" t="s">
        <v>386</v>
      </c>
    </row>
    <row r="7" spans="1:38" x14ac:dyDescent="0.3">
      <c r="A7">
        <v>92</v>
      </c>
      <c r="B7" t="s">
        <v>311</v>
      </c>
      <c r="C7" s="7" t="s">
        <v>312</v>
      </c>
      <c r="D7" s="8" t="s">
        <v>394</v>
      </c>
      <c r="E7" s="9">
        <v>7576</v>
      </c>
      <c r="F7" s="7" t="s">
        <v>395</v>
      </c>
      <c r="G7" s="10">
        <v>44315.5</v>
      </c>
      <c r="H7" s="7" t="s">
        <v>166</v>
      </c>
      <c r="I7" t="s">
        <v>313</v>
      </c>
      <c r="J7" t="s">
        <v>372</v>
      </c>
      <c r="K7" t="s">
        <v>373</v>
      </c>
      <c r="L7" t="s">
        <v>396</v>
      </c>
      <c r="M7">
        <v>0</v>
      </c>
      <c r="N7" s="54">
        <v>42</v>
      </c>
      <c r="O7" s="55">
        <v>96</v>
      </c>
      <c r="P7" s="56">
        <v>280</v>
      </c>
      <c r="Q7" s="57">
        <v>98</v>
      </c>
      <c r="R7" s="55">
        <v>500</v>
      </c>
      <c r="S7" s="55">
        <v>101</v>
      </c>
      <c r="T7" s="57">
        <v>101</v>
      </c>
      <c r="U7" s="57">
        <v>4</v>
      </c>
      <c r="V7" s="57">
        <v>96</v>
      </c>
      <c r="W7" s="57">
        <v>107</v>
      </c>
      <c r="X7" s="57">
        <v>106</v>
      </c>
      <c r="Y7" s="57" t="s">
        <v>397</v>
      </c>
      <c r="Z7" s="58">
        <v>1410.8527131782946</v>
      </c>
      <c r="AA7" s="59">
        <v>2.461E-2</v>
      </c>
      <c r="AB7" s="60">
        <v>6.0633627200000006</v>
      </c>
      <c r="AC7" s="57">
        <v>83</v>
      </c>
      <c r="AD7" s="57">
        <v>75</v>
      </c>
      <c r="AE7" s="13">
        <v>85</v>
      </c>
      <c r="AF7" s="57">
        <v>81</v>
      </c>
      <c r="AG7" s="60">
        <v>95.733591117917314</v>
      </c>
      <c r="AH7" s="61">
        <v>3.0391316998468603</v>
      </c>
      <c r="AI7" s="57">
        <v>30</v>
      </c>
      <c r="AJ7" s="61">
        <v>1.0833333333333333</v>
      </c>
      <c r="AK7" s="57" t="s">
        <v>77</v>
      </c>
      <c r="AL7" t="s">
        <v>368</v>
      </c>
    </row>
    <row r="8" spans="1:38" x14ac:dyDescent="0.3">
      <c r="A8">
        <v>95</v>
      </c>
      <c r="B8" t="s">
        <v>311</v>
      </c>
      <c r="C8" s="7" t="s">
        <v>312</v>
      </c>
      <c r="D8" s="8" t="s">
        <v>412</v>
      </c>
      <c r="E8" s="9">
        <v>5960</v>
      </c>
      <c r="F8" s="7" t="s">
        <v>413</v>
      </c>
      <c r="G8" s="10">
        <v>44291.5</v>
      </c>
      <c r="H8" s="7" t="s">
        <v>166</v>
      </c>
      <c r="I8" t="s">
        <v>313</v>
      </c>
      <c r="J8" t="s">
        <v>372</v>
      </c>
      <c r="K8" t="s">
        <v>373</v>
      </c>
      <c r="L8" t="s">
        <v>414</v>
      </c>
      <c r="M8">
        <v>0</v>
      </c>
      <c r="N8" s="54">
        <v>41</v>
      </c>
      <c r="O8" s="55">
        <v>97</v>
      </c>
      <c r="P8" s="56">
        <v>278</v>
      </c>
      <c r="Q8" s="57">
        <v>90</v>
      </c>
      <c r="R8" s="55">
        <v>506</v>
      </c>
      <c r="S8" s="55">
        <v>90</v>
      </c>
      <c r="T8" s="57">
        <v>119</v>
      </c>
      <c r="U8" s="57">
        <v>-11</v>
      </c>
      <c r="V8" s="57">
        <v>104</v>
      </c>
      <c r="W8" s="57">
        <v>100</v>
      </c>
      <c r="X8" s="57">
        <v>107</v>
      </c>
      <c r="Y8" s="57" t="s">
        <v>415</v>
      </c>
      <c r="Z8" s="58">
        <v>1418.6046511627908</v>
      </c>
      <c r="AA8" s="59">
        <v>7.263E-2</v>
      </c>
      <c r="AB8" s="60">
        <v>5.7238548800000002</v>
      </c>
      <c r="AC8" s="57">
        <v>78</v>
      </c>
      <c r="AD8" s="57">
        <v>79</v>
      </c>
      <c r="AE8" s="13">
        <v>82</v>
      </c>
      <c r="AF8" s="57">
        <v>80</v>
      </c>
      <c r="AG8" s="60">
        <v>96.004693295292441</v>
      </c>
      <c r="AH8" s="61">
        <v>2.7106690442225392</v>
      </c>
      <c r="AI8" s="57">
        <v>33</v>
      </c>
      <c r="AJ8" s="61">
        <v>1.2083333333333333</v>
      </c>
      <c r="AK8" s="57" t="s">
        <v>77</v>
      </c>
      <c r="AL8" t="s">
        <v>347</v>
      </c>
    </row>
    <row r="9" spans="1:38" x14ac:dyDescent="0.3">
      <c r="A9">
        <v>101</v>
      </c>
      <c r="B9" t="s">
        <v>311</v>
      </c>
      <c r="C9" s="7" t="s">
        <v>312</v>
      </c>
      <c r="D9" s="8" t="s">
        <v>423</v>
      </c>
      <c r="E9" s="9">
        <v>7564</v>
      </c>
      <c r="F9" s="7" t="s">
        <v>424</v>
      </c>
      <c r="G9" s="10">
        <v>44300.5</v>
      </c>
      <c r="H9" s="7" t="s">
        <v>166</v>
      </c>
      <c r="I9" t="s">
        <v>313</v>
      </c>
      <c r="J9" t="s">
        <v>372</v>
      </c>
      <c r="K9" t="s">
        <v>373</v>
      </c>
      <c r="L9" t="s">
        <v>425</v>
      </c>
      <c r="M9">
        <v>0</v>
      </c>
      <c r="N9" s="54">
        <v>39</v>
      </c>
      <c r="O9" s="55">
        <v>98</v>
      </c>
      <c r="P9" s="56">
        <v>269</v>
      </c>
      <c r="Q9" s="57">
        <v>94</v>
      </c>
      <c r="R9" s="55">
        <v>502</v>
      </c>
      <c r="S9" s="55">
        <v>97</v>
      </c>
      <c r="T9" s="57">
        <v>111</v>
      </c>
      <c r="U9" s="57">
        <v>-3</v>
      </c>
      <c r="V9" s="57">
        <v>104</v>
      </c>
      <c r="W9" s="57">
        <v>102</v>
      </c>
      <c r="X9" s="57">
        <v>106</v>
      </c>
      <c r="Y9" s="57" t="s">
        <v>426</v>
      </c>
      <c r="Z9" s="58">
        <v>1465.1162790697674</v>
      </c>
      <c r="AA9" s="12">
        <v>-5.3019999999999998E-2</v>
      </c>
      <c r="AB9" s="60">
        <v>6.0450468306299197</v>
      </c>
      <c r="AC9" s="57">
        <v>81</v>
      </c>
      <c r="AD9" s="57">
        <v>75</v>
      </c>
      <c r="AE9" s="13">
        <v>78</v>
      </c>
      <c r="AF9" s="57">
        <v>77</v>
      </c>
      <c r="AG9" s="60">
        <v>94.792196193264985</v>
      </c>
      <c r="AH9" s="61">
        <v>2.8066691068814054</v>
      </c>
      <c r="AI9" s="57">
        <v>33</v>
      </c>
      <c r="AJ9" s="61">
        <v>1.1666666666666667</v>
      </c>
      <c r="AK9" s="57" t="s">
        <v>77</v>
      </c>
      <c r="AL9" t="s">
        <v>347</v>
      </c>
    </row>
    <row r="10" spans="1:38" x14ac:dyDescent="0.3">
      <c r="A10">
        <v>104</v>
      </c>
      <c r="B10" t="s">
        <v>311</v>
      </c>
      <c r="C10" s="7" t="s">
        <v>312</v>
      </c>
      <c r="D10" s="8" t="s">
        <v>437</v>
      </c>
      <c r="E10" s="9">
        <v>7570</v>
      </c>
      <c r="F10" s="7" t="s">
        <v>438</v>
      </c>
      <c r="G10" s="10">
        <v>44303.5</v>
      </c>
      <c r="H10" s="7" t="s">
        <v>166</v>
      </c>
      <c r="I10" t="s">
        <v>313</v>
      </c>
      <c r="J10" t="s">
        <v>372</v>
      </c>
      <c r="K10" t="s">
        <v>373</v>
      </c>
      <c r="L10" t="s">
        <v>439</v>
      </c>
      <c r="M10" t="s">
        <v>440</v>
      </c>
      <c r="N10" s="54">
        <v>45</v>
      </c>
      <c r="O10" s="55">
        <v>104</v>
      </c>
      <c r="P10" s="56">
        <v>264</v>
      </c>
      <c r="Q10" s="57">
        <v>94</v>
      </c>
      <c r="R10" s="55">
        <v>537</v>
      </c>
      <c r="S10" s="55">
        <v>103</v>
      </c>
      <c r="T10" s="57">
        <v>111</v>
      </c>
      <c r="U10" s="57">
        <v>-1</v>
      </c>
      <c r="V10" s="57">
        <v>89</v>
      </c>
      <c r="W10" s="57">
        <v>106</v>
      </c>
      <c r="X10" s="57">
        <v>104</v>
      </c>
      <c r="Y10" s="62">
        <v>952</v>
      </c>
      <c r="Z10" s="58">
        <v>1751.937984496124</v>
      </c>
      <c r="AA10" s="12">
        <v>-6.25E-2</v>
      </c>
      <c r="AB10" s="60">
        <v>6.283736143622046</v>
      </c>
      <c r="AC10" s="57">
        <v>78</v>
      </c>
      <c r="AD10" s="57">
        <v>79</v>
      </c>
      <c r="AE10" s="13">
        <v>78</v>
      </c>
      <c r="AF10" s="57">
        <v>78</v>
      </c>
      <c r="AG10" s="60">
        <v>94.910003692762189</v>
      </c>
      <c r="AH10" s="61">
        <v>2.7165406203840474</v>
      </c>
      <c r="AI10" s="57">
        <v>30</v>
      </c>
      <c r="AJ10" s="61">
        <v>1.2083333333333333</v>
      </c>
      <c r="AK10" s="57" t="s">
        <v>77</v>
      </c>
      <c r="AL10" t="s">
        <v>368</v>
      </c>
    </row>
    <row r="11" spans="1:38" x14ac:dyDescent="0.3">
      <c r="Q11" s="35"/>
      <c r="R11" s="36"/>
    </row>
    <row r="13" spans="1:38" ht="16.2" x14ac:dyDescent="0.35">
      <c r="I13" s="43" t="s">
        <v>667</v>
      </c>
      <c r="J13" s="43"/>
    </row>
    <row r="14" spans="1:38" x14ac:dyDescent="0.3">
      <c r="I14" s="43" t="s">
        <v>668</v>
      </c>
      <c r="J14" s="43"/>
    </row>
    <row r="15" spans="1:38" x14ac:dyDescent="0.3">
      <c r="I15" s="43"/>
      <c r="J15" s="43" t="s">
        <v>669</v>
      </c>
    </row>
    <row r="16" spans="1:38" x14ac:dyDescent="0.3">
      <c r="I16" s="43"/>
      <c r="J16" s="43"/>
    </row>
    <row r="17" spans="8:10" x14ac:dyDescent="0.3">
      <c r="I17" s="44" t="s">
        <v>670</v>
      </c>
      <c r="J17" s="43"/>
    </row>
    <row r="18" spans="8:10" x14ac:dyDescent="0.3">
      <c r="I18" s="45" t="s">
        <v>671</v>
      </c>
      <c r="J18" s="46" t="s">
        <v>672</v>
      </c>
    </row>
    <row r="19" spans="8:10" x14ac:dyDescent="0.3">
      <c r="I19" s="45" t="s">
        <v>685</v>
      </c>
      <c r="J19" s="48" t="s">
        <v>686</v>
      </c>
    </row>
    <row r="20" spans="8:10" x14ac:dyDescent="0.3">
      <c r="I20" s="45" t="s">
        <v>687</v>
      </c>
      <c r="J20" s="48" t="s">
        <v>688</v>
      </c>
    </row>
    <row r="21" spans="8:10" x14ac:dyDescent="0.3">
      <c r="I21" s="45" t="s">
        <v>689</v>
      </c>
      <c r="J21" s="48" t="s">
        <v>690</v>
      </c>
    </row>
    <row r="22" spans="8:10" x14ac:dyDescent="0.3">
      <c r="I22" s="45" t="s">
        <v>691</v>
      </c>
      <c r="J22" s="48" t="s">
        <v>707</v>
      </c>
    </row>
    <row r="23" spans="8:10" x14ac:dyDescent="0.3">
      <c r="I23" s="49" t="s">
        <v>694</v>
      </c>
      <c r="J23" s="50" t="s">
        <v>695</v>
      </c>
    </row>
    <row r="24" spans="8:10" x14ac:dyDescent="0.3">
      <c r="I24" s="49"/>
      <c r="J24" s="50" t="s">
        <v>701</v>
      </c>
    </row>
    <row r="25" spans="8:10" x14ac:dyDescent="0.3">
      <c r="I25" s="43"/>
      <c r="J25" s="43"/>
    </row>
    <row r="26" spans="8:10" x14ac:dyDescent="0.3">
      <c r="I26" s="44" t="s">
        <v>710</v>
      </c>
      <c r="J26" s="43"/>
    </row>
    <row r="27" spans="8:10" x14ac:dyDescent="0.3">
      <c r="I27" s="47" t="s">
        <v>64</v>
      </c>
      <c r="J27" s="46" t="s">
        <v>697</v>
      </c>
    </row>
    <row r="28" spans="8:10" x14ac:dyDescent="0.3">
      <c r="I28" s="47" t="s">
        <v>77</v>
      </c>
      <c r="J28" s="43" t="s">
        <v>698</v>
      </c>
    </row>
    <row r="29" spans="8:10" x14ac:dyDescent="0.3">
      <c r="H29" s="47"/>
      <c r="I29" s="43"/>
    </row>
    <row r="30" spans="8:10" x14ac:dyDescent="0.3">
      <c r="H30" s="47"/>
      <c r="I30" s="43"/>
    </row>
  </sheetData>
  <autoFilter ref="A4:AL10" xr:uid="{4FDACE72-728E-4B78-A586-AA42CFB6F73C}"/>
  <mergeCells count="2">
    <mergeCell ref="B3:B4"/>
    <mergeCell ref="AK3:AK4"/>
  </mergeCells>
  <pageMargins left="0.25" right="0.25" top="0.75" bottom="0.75" header="0.3" footer="0.3"/>
  <pageSetup paperSize="9" scale="3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D9CB4-3773-4A8C-A7BA-CD1686B3F706}">
  <sheetPr>
    <pageSetUpPr fitToPage="1"/>
  </sheetPr>
  <dimension ref="A1:AL47"/>
  <sheetViews>
    <sheetView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A2" sqref="A2"/>
    </sheetView>
  </sheetViews>
  <sheetFormatPr defaultRowHeight="14.4" x14ac:dyDescent="0.3"/>
  <cols>
    <col min="2" max="2" width="4.109375" customWidth="1"/>
    <col min="3" max="3" width="9.88671875" customWidth="1"/>
    <col min="4" max="4" width="18.6640625" customWidth="1"/>
    <col min="5" max="5" width="6.109375" style="11" customWidth="1"/>
    <col min="6" max="6" width="23.33203125" customWidth="1"/>
    <col min="8" max="8" width="13.109375" customWidth="1"/>
    <col min="9" max="9" width="20.5546875" customWidth="1"/>
    <col min="10" max="10" width="24.6640625" customWidth="1"/>
    <col min="11" max="12" width="17.88671875" customWidth="1"/>
    <col min="13" max="13" width="14.109375" customWidth="1"/>
    <col min="14" max="14" width="8" customWidth="1"/>
    <col min="15" max="15" width="6.6640625" style="11" customWidth="1"/>
    <col min="16" max="16" width="9.88671875" style="11" customWidth="1"/>
    <col min="17" max="17" width="7.44140625" customWidth="1"/>
    <col min="18" max="18" width="9" customWidth="1"/>
    <col min="19" max="19" width="7.109375" style="11" customWidth="1"/>
    <col min="20" max="20" width="8.88671875" style="37"/>
    <col min="21" max="21" width="7.88671875" customWidth="1"/>
    <col min="22" max="22" width="13.109375" customWidth="1"/>
    <col min="24" max="24" width="8" customWidth="1"/>
    <col min="25" max="25" width="12" customWidth="1"/>
    <col min="26" max="27" width="12.33203125" customWidth="1"/>
    <col min="28" max="28" width="7.44140625" customWidth="1"/>
    <col min="37" max="37" width="21.109375" customWidth="1"/>
    <col min="38" max="38" width="43.6640625" customWidth="1"/>
  </cols>
  <sheetData>
    <row r="1" spans="1:38" ht="21" x14ac:dyDescent="0.4">
      <c r="A1" s="38" t="s">
        <v>714</v>
      </c>
      <c r="B1" s="39"/>
      <c r="C1" s="39"/>
      <c r="D1" s="39"/>
      <c r="H1" s="40"/>
    </row>
    <row r="2" spans="1:38" x14ac:dyDescent="0.3">
      <c r="A2" s="52" t="s">
        <v>713</v>
      </c>
      <c r="B2" s="39"/>
      <c r="C2" s="39"/>
      <c r="D2" s="39"/>
      <c r="H2" s="39" t="s">
        <v>709</v>
      </c>
      <c r="N2" s="39"/>
      <c r="AA2" s="35" t="s">
        <v>705</v>
      </c>
    </row>
    <row r="3" spans="1:38" ht="14.4" customHeight="1" x14ac:dyDescent="0.3">
      <c r="A3" s="1" t="s">
        <v>0</v>
      </c>
      <c r="B3" s="75" t="s">
        <v>1</v>
      </c>
      <c r="C3" s="1"/>
      <c r="D3" s="1" t="s">
        <v>2</v>
      </c>
      <c r="E3" s="1"/>
      <c r="F3" s="1"/>
      <c r="G3" s="1"/>
      <c r="H3" s="1" t="s">
        <v>3</v>
      </c>
      <c r="I3" s="1" t="s">
        <v>4</v>
      </c>
      <c r="J3" s="1" t="s">
        <v>5</v>
      </c>
      <c r="K3" s="1"/>
      <c r="L3" s="1" t="s">
        <v>6</v>
      </c>
      <c r="M3" s="1"/>
      <c r="N3" s="1" t="s">
        <v>7</v>
      </c>
      <c r="O3" s="1"/>
      <c r="P3" s="1" t="s">
        <v>8</v>
      </c>
      <c r="Q3" s="1"/>
      <c r="R3" s="1" t="s">
        <v>9</v>
      </c>
      <c r="S3" s="1"/>
      <c r="T3" s="1"/>
      <c r="U3" s="1" t="s">
        <v>10</v>
      </c>
      <c r="V3" s="1" t="s">
        <v>11</v>
      </c>
      <c r="W3" s="1" t="s">
        <v>12</v>
      </c>
      <c r="X3" s="1" t="s">
        <v>13</v>
      </c>
      <c r="Y3" s="1" t="s">
        <v>14</v>
      </c>
      <c r="Z3" s="2" t="s">
        <v>15</v>
      </c>
      <c r="AA3" s="3" t="s">
        <v>16</v>
      </c>
      <c r="AB3" s="4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77" t="s">
        <v>708</v>
      </c>
      <c r="AL3" s="5"/>
    </row>
    <row r="4" spans="1:38" x14ac:dyDescent="0.3">
      <c r="A4" s="1" t="s">
        <v>26</v>
      </c>
      <c r="B4" s="76"/>
      <c r="C4" s="1" t="s">
        <v>27</v>
      </c>
      <c r="D4" s="1" t="s">
        <v>28</v>
      </c>
      <c r="E4" s="1" t="s">
        <v>29</v>
      </c>
      <c r="F4" s="1" t="s">
        <v>30</v>
      </c>
      <c r="G4" s="6" t="s">
        <v>31</v>
      </c>
      <c r="H4" s="1" t="s">
        <v>32</v>
      </c>
      <c r="I4" s="1" t="s">
        <v>33</v>
      </c>
      <c r="J4" s="1" t="s">
        <v>30</v>
      </c>
      <c r="K4" s="1" t="s">
        <v>34</v>
      </c>
      <c r="L4" s="1" t="s">
        <v>30</v>
      </c>
      <c r="M4" s="1" t="s">
        <v>34</v>
      </c>
      <c r="N4" s="1" t="s">
        <v>35</v>
      </c>
      <c r="O4" s="1" t="s">
        <v>36</v>
      </c>
      <c r="P4" s="1" t="s">
        <v>35</v>
      </c>
      <c r="Q4" s="1" t="s">
        <v>36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2" t="s">
        <v>42</v>
      </c>
      <c r="AA4" s="3" t="s">
        <v>43</v>
      </c>
      <c r="AB4" s="4" t="s">
        <v>44</v>
      </c>
      <c r="AC4" s="1" t="s">
        <v>45</v>
      </c>
      <c r="AD4" s="1" t="s">
        <v>45</v>
      </c>
      <c r="AE4" s="1" t="s">
        <v>45</v>
      </c>
      <c r="AF4" s="1" t="s">
        <v>46</v>
      </c>
      <c r="AG4" s="1" t="s">
        <v>47</v>
      </c>
      <c r="AH4" s="1" t="s">
        <v>48</v>
      </c>
      <c r="AI4" s="1" t="s">
        <v>49</v>
      </c>
      <c r="AJ4" s="1" t="s">
        <v>50</v>
      </c>
      <c r="AK4" s="78"/>
      <c r="AL4" s="1" t="s">
        <v>51</v>
      </c>
    </row>
    <row r="5" spans="1:38" x14ac:dyDescent="0.3">
      <c r="A5">
        <v>68</v>
      </c>
      <c r="B5" t="s">
        <v>327</v>
      </c>
      <c r="C5" s="7" t="s">
        <v>315</v>
      </c>
      <c r="D5" s="8" t="s">
        <v>328</v>
      </c>
      <c r="E5" s="9">
        <v>1300</v>
      </c>
      <c r="F5" s="7" t="s">
        <v>329</v>
      </c>
      <c r="G5" s="10">
        <v>44300.5</v>
      </c>
      <c r="H5" s="7" t="s">
        <v>56</v>
      </c>
      <c r="I5" t="s">
        <v>324</v>
      </c>
      <c r="J5" t="s">
        <v>330</v>
      </c>
      <c r="K5" t="s">
        <v>331</v>
      </c>
      <c r="L5" t="s">
        <v>332</v>
      </c>
      <c r="M5" t="s">
        <v>333</v>
      </c>
      <c r="N5" s="54">
        <v>44</v>
      </c>
      <c r="O5" s="55">
        <v>92</v>
      </c>
      <c r="P5" s="56">
        <v>365</v>
      </c>
      <c r="Q5" s="57">
        <v>99</v>
      </c>
      <c r="R5" s="55">
        <v>629</v>
      </c>
      <c r="S5" s="55">
        <v>97</v>
      </c>
      <c r="T5" s="57">
        <v>103</v>
      </c>
      <c r="U5" s="57">
        <v>3</v>
      </c>
      <c r="V5" s="57">
        <v>110</v>
      </c>
      <c r="W5" s="57">
        <v>95</v>
      </c>
      <c r="X5" s="57">
        <v>96</v>
      </c>
      <c r="Y5" s="57" t="s">
        <v>334</v>
      </c>
      <c r="Z5" s="58">
        <v>1751.937984496124</v>
      </c>
      <c r="AA5" s="59">
        <v>7.4870000000000006E-2</v>
      </c>
      <c r="AB5" s="60">
        <v>7.2380333571653548</v>
      </c>
      <c r="AC5" s="57">
        <v>87</v>
      </c>
      <c r="AD5" s="57">
        <v>79</v>
      </c>
      <c r="AE5" s="13">
        <v>83</v>
      </c>
      <c r="AF5" s="57">
        <v>84</v>
      </c>
      <c r="AG5" s="60">
        <v>94.574172767203507</v>
      </c>
      <c r="AH5" s="61">
        <v>2.726081991215227</v>
      </c>
      <c r="AI5" s="57">
        <v>41</v>
      </c>
      <c r="AJ5" s="61">
        <v>1</v>
      </c>
      <c r="AK5" t="s">
        <v>64</v>
      </c>
      <c r="AL5" t="s">
        <v>335</v>
      </c>
    </row>
    <row r="6" spans="1:38" x14ac:dyDescent="0.3">
      <c r="A6">
        <v>69</v>
      </c>
      <c r="B6" t="s">
        <v>327</v>
      </c>
      <c r="C6" s="7" t="s">
        <v>315</v>
      </c>
      <c r="D6" s="8" t="s">
        <v>336</v>
      </c>
      <c r="E6" s="9">
        <v>978</v>
      </c>
      <c r="F6" s="7" t="s">
        <v>337</v>
      </c>
      <c r="G6" s="10">
        <v>44303.5</v>
      </c>
      <c r="H6" s="7" t="s">
        <v>133</v>
      </c>
      <c r="I6" t="s">
        <v>324</v>
      </c>
      <c r="J6" t="s">
        <v>338</v>
      </c>
      <c r="K6" t="s">
        <v>339</v>
      </c>
      <c r="L6" t="s">
        <v>340</v>
      </c>
      <c r="M6">
        <v>0</v>
      </c>
      <c r="N6" s="54">
        <v>42</v>
      </c>
      <c r="O6" s="55">
        <v>92</v>
      </c>
      <c r="P6" s="56">
        <v>326</v>
      </c>
      <c r="Q6" s="57">
        <v>104</v>
      </c>
      <c r="R6" s="55">
        <v>600</v>
      </c>
      <c r="S6" s="55">
        <v>101</v>
      </c>
      <c r="T6" s="57">
        <v>105</v>
      </c>
      <c r="U6" s="57">
        <v>9</v>
      </c>
      <c r="V6" s="57">
        <v>107</v>
      </c>
      <c r="W6" s="57">
        <v>111</v>
      </c>
      <c r="X6" s="57">
        <v>103</v>
      </c>
      <c r="Y6" s="57" t="s">
        <v>341</v>
      </c>
      <c r="Z6" s="58">
        <v>1868.2170542635658</v>
      </c>
      <c r="AA6" s="63" t="s">
        <v>83</v>
      </c>
      <c r="AB6" s="60">
        <v>7.2801372854330708</v>
      </c>
      <c r="AC6" s="57">
        <v>84</v>
      </c>
      <c r="AD6" s="57">
        <v>80</v>
      </c>
      <c r="AE6" s="13">
        <v>80</v>
      </c>
      <c r="AF6" s="57">
        <v>82</v>
      </c>
      <c r="AG6" s="60">
        <v>105.89418168389955</v>
      </c>
      <c r="AH6" s="61">
        <v>2.2735329394387001</v>
      </c>
      <c r="AI6" s="57">
        <v>38</v>
      </c>
      <c r="AJ6" s="61">
        <v>1</v>
      </c>
      <c r="AK6" t="s">
        <v>77</v>
      </c>
      <c r="AL6" t="s">
        <v>342</v>
      </c>
    </row>
    <row r="7" spans="1:38" x14ac:dyDescent="0.3">
      <c r="A7">
        <v>78</v>
      </c>
      <c r="B7" t="s">
        <v>314</v>
      </c>
      <c r="C7" s="7" t="s">
        <v>315</v>
      </c>
      <c r="D7" s="8" t="s">
        <v>348</v>
      </c>
      <c r="E7" s="9">
        <v>2212</v>
      </c>
      <c r="F7" s="7" t="s">
        <v>349</v>
      </c>
      <c r="G7" s="10">
        <v>44262.5</v>
      </c>
      <c r="H7" s="7" t="s">
        <v>56</v>
      </c>
      <c r="I7" t="s">
        <v>324</v>
      </c>
      <c r="J7" t="s">
        <v>350</v>
      </c>
      <c r="K7" t="s">
        <v>351</v>
      </c>
      <c r="L7" t="s">
        <v>352</v>
      </c>
      <c r="M7">
        <v>0</v>
      </c>
      <c r="N7" s="54">
        <v>46</v>
      </c>
      <c r="O7" s="55">
        <v>101</v>
      </c>
      <c r="P7" s="56">
        <v>383</v>
      </c>
      <c r="Q7" s="57">
        <v>110</v>
      </c>
      <c r="R7" s="55">
        <v>649</v>
      </c>
      <c r="S7" s="55">
        <v>108</v>
      </c>
      <c r="T7" s="57">
        <v>102</v>
      </c>
      <c r="U7" s="57">
        <v>10</v>
      </c>
      <c r="V7" s="57">
        <v>105</v>
      </c>
      <c r="W7" s="57">
        <v>113</v>
      </c>
      <c r="X7" s="57">
        <v>105</v>
      </c>
      <c r="Y7" s="57" t="s">
        <v>353</v>
      </c>
      <c r="Z7" s="58">
        <v>1643.4108527131784</v>
      </c>
      <c r="AA7" s="59">
        <v>2.8989999999999998E-2</v>
      </c>
      <c r="AB7" s="60">
        <v>8.5079746570078747</v>
      </c>
      <c r="AC7" s="57">
        <v>86</v>
      </c>
      <c r="AD7" s="57">
        <v>81</v>
      </c>
      <c r="AE7" s="13">
        <v>80</v>
      </c>
      <c r="AF7" s="57">
        <v>83</v>
      </c>
      <c r="AG7" s="60">
        <v>93.251562582345201</v>
      </c>
      <c r="AH7" s="61">
        <v>2.8193646903820819</v>
      </c>
      <c r="AI7" s="57">
        <v>43</v>
      </c>
      <c r="AJ7" s="61">
        <v>1.4</v>
      </c>
      <c r="AK7" t="s">
        <v>64</v>
      </c>
      <c r="AL7" t="s">
        <v>354</v>
      </c>
    </row>
    <row r="8" spans="1:38" x14ac:dyDescent="0.3">
      <c r="A8">
        <v>81</v>
      </c>
      <c r="B8" t="s">
        <v>314</v>
      </c>
      <c r="C8" s="7" t="s">
        <v>315</v>
      </c>
      <c r="D8" s="8" t="s">
        <v>363</v>
      </c>
      <c r="E8" s="9">
        <v>2222</v>
      </c>
      <c r="F8" s="7" t="s">
        <v>364</v>
      </c>
      <c r="G8" s="10">
        <v>44267.5</v>
      </c>
      <c r="H8" s="7" t="s">
        <v>56</v>
      </c>
      <c r="I8" t="s">
        <v>316</v>
      </c>
      <c r="J8" t="s">
        <v>317</v>
      </c>
      <c r="K8" t="s">
        <v>318</v>
      </c>
      <c r="L8" t="s">
        <v>365</v>
      </c>
      <c r="M8">
        <v>0</v>
      </c>
      <c r="N8" s="54">
        <v>48</v>
      </c>
      <c r="O8" s="55">
        <v>101</v>
      </c>
      <c r="P8" s="56">
        <v>389</v>
      </c>
      <c r="Q8" s="57">
        <v>122</v>
      </c>
      <c r="R8" s="55">
        <v>726</v>
      </c>
      <c r="S8" s="55">
        <v>118</v>
      </c>
      <c r="T8" s="57">
        <v>118</v>
      </c>
      <c r="U8" s="57">
        <v>24</v>
      </c>
      <c r="V8" s="57">
        <v>101</v>
      </c>
      <c r="W8" s="57">
        <v>122</v>
      </c>
      <c r="X8" s="57">
        <v>97</v>
      </c>
      <c r="Y8" s="57" t="s">
        <v>366</v>
      </c>
      <c r="Z8" s="58">
        <v>2116.2790697674423</v>
      </c>
      <c r="AA8" s="59">
        <v>3.6740000000000002E-2</v>
      </c>
      <c r="AB8" s="60">
        <v>8.3734264904724416</v>
      </c>
      <c r="AC8" s="57">
        <v>88</v>
      </c>
      <c r="AD8" s="57">
        <v>81</v>
      </c>
      <c r="AE8" s="13">
        <v>84</v>
      </c>
      <c r="AF8" s="57">
        <v>86</v>
      </c>
      <c r="AG8" s="60">
        <v>98.297626168224284</v>
      </c>
      <c r="AH8" s="61">
        <v>2.5070074766355135</v>
      </c>
      <c r="AI8" s="57">
        <v>38</v>
      </c>
      <c r="AJ8" s="61">
        <v>1</v>
      </c>
      <c r="AK8" t="s">
        <v>64</v>
      </c>
      <c r="AL8" t="s">
        <v>367</v>
      </c>
    </row>
    <row r="9" spans="1:38" ht="87.6" customHeight="1" x14ac:dyDescent="0.3">
      <c r="A9" s="19">
        <v>93</v>
      </c>
      <c r="B9" s="19" t="s">
        <v>314</v>
      </c>
      <c r="C9" s="20" t="s">
        <v>315</v>
      </c>
      <c r="D9" s="21" t="s">
        <v>398</v>
      </c>
      <c r="E9" s="22">
        <v>2218</v>
      </c>
      <c r="F9" s="20" t="s">
        <v>399</v>
      </c>
      <c r="G9" s="23">
        <v>44265.5</v>
      </c>
      <c r="H9" s="20" t="s">
        <v>166</v>
      </c>
      <c r="I9" s="19" t="s">
        <v>400</v>
      </c>
      <c r="J9" s="19" t="s">
        <v>350</v>
      </c>
      <c r="K9" s="19" t="s">
        <v>351</v>
      </c>
      <c r="L9" s="19" t="s">
        <v>401</v>
      </c>
      <c r="M9" s="19" t="s">
        <v>402</v>
      </c>
      <c r="N9" s="64">
        <v>30</v>
      </c>
      <c r="O9" s="65">
        <v>81</v>
      </c>
      <c r="P9" s="66">
        <v>295</v>
      </c>
      <c r="Q9" s="67">
        <v>105</v>
      </c>
      <c r="R9" s="65">
        <v>590</v>
      </c>
      <c r="S9" s="65">
        <v>106</v>
      </c>
      <c r="T9" s="67">
        <v>95</v>
      </c>
      <c r="U9" s="67">
        <v>24</v>
      </c>
      <c r="V9" s="67">
        <v>102</v>
      </c>
      <c r="W9" s="67">
        <v>112</v>
      </c>
      <c r="X9" s="67">
        <v>103</v>
      </c>
      <c r="Y9" s="67" t="s">
        <v>403</v>
      </c>
      <c r="Z9" s="68">
        <v>1860.4651162790697</v>
      </c>
      <c r="AA9" s="28">
        <v>-5.8E-4</v>
      </c>
      <c r="AB9" s="69">
        <v>6.9696680079527571</v>
      </c>
      <c r="AC9" s="67">
        <v>85</v>
      </c>
      <c r="AD9" s="67">
        <v>82</v>
      </c>
      <c r="AE9" s="25">
        <v>80</v>
      </c>
      <c r="AF9" s="67">
        <v>83</v>
      </c>
      <c r="AG9" s="69">
        <v>92.329733067729066</v>
      </c>
      <c r="AH9" s="70">
        <v>2.5078860557768921</v>
      </c>
      <c r="AI9" s="71" t="s">
        <v>194</v>
      </c>
      <c r="AJ9" s="70">
        <v>1</v>
      </c>
      <c r="AK9" s="19" t="s">
        <v>64</v>
      </c>
      <c r="AL9" s="27" t="s">
        <v>404</v>
      </c>
    </row>
    <row r="10" spans="1:38" x14ac:dyDescent="0.3">
      <c r="A10">
        <v>110</v>
      </c>
      <c r="B10" t="s">
        <v>327</v>
      </c>
      <c r="C10" s="7" t="s">
        <v>315</v>
      </c>
      <c r="D10" s="8" t="s">
        <v>451</v>
      </c>
      <c r="E10" s="9">
        <v>1225</v>
      </c>
      <c r="F10" s="7" t="s">
        <v>452</v>
      </c>
      <c r="G10" s="10">
        <v>44298.5</v>
      </c>
      <c r="H10" s="7" t="s">
        <v>56</v>
      </c>
      <c r="I10" t="s">
        <v>316</v>
      </c>
      <c r="J10" t="s">
        <v>453</v>
      </c>
      <c r="K10" t="s">
        <v>454</v>
      </c>
      <c r="L10" t="s">
        <v>455</v>
      </c>
      <c r="M10">
        <v>0</v>
      </c>
      <c r="N10" s="54">
        <v>47</v>
      </c>
      <c r="O10" s="55">
        <v>97</v>
      </c>
      <c r="P10" s="56">
        <v>328</v>
      </c>
      <c r="Q10" s="57">
        <v>98</v>
      </c>
      <c r="R10" s="55">
        <v>625</v>
      </c>
      <c r="S10" s="55">
        <v>100</v>
      </c>
      <c r="T10" s="57">
        <v>104</v>
      </c>
      <c r="U10" s="57">
        <v>2</v>
      </c>
      <c r="V10" s="57">
        <v>109</v>
      </c>
      <c r="W10" s="57">
        <v>101</v>
      </c>
      <c r="X10" s="57">
        <v>106</v>
      </c>
      <c r="Y10" s="57" t="s">
        <v>456</v>
      </c>
      <c r="Z10" s="58">
        <v>2007.7519379844962</v>
      </c>
      <c r="AA10" s="12">
        <v>-0.11747</v>
      </c>
      <c r="AB10" s="60">
        <v>6.8171225511811055</v>
      </c>
      <c r="AC10" s="57">
        <v>84</v>
      </c>
      <c r="AD10" s="57">
        <v>79</v>
      </c>
      <c r="AE10" s="13">
        <v>85</v>
      </c>
      <c r="AF10" s="57">
        <v>83</v>
      </c>
      <c r="AG10" s="60">
        <v>99.067344978165934</v>
      </c>
      <c r="AH10" s="61">
        <v>3.1927100436681224</v>
      </c>
      <c r="AI10" s="57">
        <v>42</v>
      </c>
      <c r="AJ10" s="61">
        <v>1</v>
      </c>
      <c r="AK10" t="s">
        <v>64</v>
      </c>
      <c r="AL10" t="s">
        <v>335</v>
      </c>
    </row>
    <row r="11" spans="1:38" x14ac:dyDescent="0.3">
      <c r="A11">
        <v>112</v>
      </c>
      <c r="B11" t="s">
        <v>327</v>
      </c>
      <c r="C11" s="7" t="s">
        <v>315</v>
      </c>
      <c r="D11" s="8" t="s">
        <v>464</v>
      </c>
      <c r="E11" s="9">
        <v>1227</v>
      </c>
      <c r="F11" s="7" t="s">
        <v>465</v>
      </c>
      <c r="G11" s="10">
        <v>44314.5</v>
      </c>
      <c r="H11" s="7" t="s">
        <v>56</v>
      </c>
      <c r="I11" t="s">
        <v>324</v>
      </c>
      <c r="J11" t="s">
        <v>453</v>
      </c>
      <c r="K11" t="s">
        <v>454</v>
      </c>
      <c r="L11" t="s">
        <v>466</v>
      </c>
      <c r="M11">
        <v>0</v>
      </c>
      <c r="N11" s="54">
        <v>47</v>
      </c>
      <c r="O11" s="55">
        <v>98</v>
      </c>
      <c r="P11" s="56">
        <v>333</v>
      </c>
      <c r="Q11" s="57">
        <v>95</v>
      </c>
      <c r="R11" s="55">
        <v>608</v>
      </c>
      <c r="S11" s="55">
        <v>96</v>
      </c>
      <c r="T11" s="57">
        <v>97</v>
      </c>
      <c r="U11" s="57">
        <v>-4</v>
      </c>
      <c r="V11" s="57">
        <v>107</v>
      </c>
      <c r="W11" s="57">
        <v>96</v>
      </c>
      <c r="X11" s="57">
        <v>104</v>
      </c>
      <c r="Y11" s="57" t="s">
        <v>467</v>
      </c>
      <c r="Z11" s="58">
        <v>1674.4186046511629</v>
      </c>
      <c r="AA11" s="12">
        <v>-9.3240000000000003E-2</v>
      </c>
      <c r="AB11" s="60">
        <v>6.652285869606299</v>
      </c>
      <c r="AC11" s="57">
        <v>82</v>
      </c>
      <c r="AD11" s="57">
        <v>79</v>
      </c>
      <c r="AE11" s="13">
        <v>83</v>
      </c>
      <c r="AF11" s="57">
        <v>82</v>
      </c>
      <c r="AG11" s="60">
        <v>106.26790076335878</v>
      </c>
      <c r="AH11" s="61">
        <v>3.2216870229007633</v>
      </c>
      <c r="AI11" s="57">
        <v>38</v>
      </c>
      <c r="AJ11" s="61">
        <v>1</v>
      </c>
      <c r="AK11" t="s">
        <v>64</v>
      </c>
      <c r="AL11" t="s">
        <v>468</v>
      </c>
    </row>
    <row r="12" spans="1:38" x14ac:dyDescent="0.3">
      <c r="A12">
        <v>114</v>
      </c>
      <c r="B12" t="s">
        <v>314</v>
      </c>
      <c r="C12" s="7" t="s">
        <v>315</v>
      </c>
      <c r="D12" s="8" t="s">
        <v>475</v>
      </c>
      <c r="E12" s="9">
        <v>36</v>
      </c>
      <c r="F12" s="7" t="s">
        <v>476</v>
      </c>
      <c r="G12" s="10">
        <v>44270.5</v>
      </c>
      <c r="H12" s="7" t="s">
        <v>56</v>
      </c>
      <c r="I12" t="s">
        <v>316</v>
      </c>
      <c r="J12" t="s">
        <v>441</v>
      </c>
      <c r="K12" t="s">
        <v>442</v>
      </c>
      <c r="L12" t="s">
        <v>477</v>
      </c>
      <c r="M12" t="s">
        <v>478</v>
      </c>
      <c r="N12" s="54">
        <v>49</v>
      </c>
      <c r="O12" s="55">
        <v>99</v>
      </c>
      <c r="P12" s="56">
        <v>370</v>
      </c>
      <c r="Q12" s="57">
        <v>97</v>
      </c>
      <c r="R12" s="55">
        <v>647</v>
      </c>
      <c r="S12" s="55">
        <v>99</v>
      </c>
      <c r="T12" s="57">
        <v>100</v>
      </c>
      <c r="U12" s="57">
        <v>-1</v>
      </c>
      <c r="V12" s="57">
        <v>101</v>
      </c>
      <c r="W12" s="57">
        <v>109</v>
      </c>
      <c r="X12" s="57">
        <v>98</v>
      </c>
      <c r="Y12" s="57" t="s">
        <v>479</v>
      </c>
      <c r="Z12" s="58">
        <v>1798.4496124031009</v>
      </c>
      <c r="AA12" s="12">
        <v>-9.1509999999999994E-2</v>
      </c>
      <c r="AB12" s="60">
        <v>8.0175871697637824</v>
      </c>
      <c r="AC12" s="57">
        <v>91</v>
      </c>
      <c r="AD12" s="57">
        <v>80</v>
      </c>
      <c r="AE12" s="13">
        <v>82</v>
      </c>
      <c r="AF12" s="57">
        <v>86</v>
      </c>
      <c r="AG12" s="60">
        <v>90.235160161507409</v>
      </c>
      <c r="AH12" s="61">
        <v>2.3024269179004038</v>
      </c>
      <c r="AI12" s="57">
        <v>42</v>
      </c>
      <c r="AJ12" s="61">
        <v>1</v>
      </c>
      <c r="AK12" t="s">
        <v>64</v>
      </c>
      <c r="AL12" t="s">
        <v>480</v>
      </c>
    </row>
    <row r="13" spans="1:38" x14ac:dyDescent="0.3">
      <c r="A13">
        <v>116</v>
      </c>
      <c r="B13" t="s">
        <v>327</v>
      </c>
      <c r="C13" s="7" t="s">
        <v>315</v>
      </c>
      <c r="D13" s="8" t="s">
        <v>490</v>
      </c>
      <c r="E13" s="9">
        <v>1256</v>
      </c>
      <c r="F13" s="7" t="s">
        <v>491</v>
      </c>
      <c r="G13" s="10">
        <v>44315.5</v>
      </c>
      <c r="H13" s="7" t="s">
        <v>133</v>
      </c>
      <c r="I13" t="s">
        <v>324</v>
      </c>
      <c r="J13" t="s">
        <v>492</v>
      </c>
      <c r="K13" t="s">
        <v>493</v>
      </c>
      <c r="L13" t="s">
        <v>494</v>
      </c>
      <c r="M13">
        <v>0</v>
      </c>
      <c r="N13" s="54">
        <v>44</v>
      </c>
      <c r="O13" s="55">
        <v>101</v>
      </c>
      <c r="P13" s="56">
        <v>405</v>
      </c>
      <c r="Q13" s="57">
        <v>109</v>
      </c>
      <c r="R13" s="55">
        <v>733</v>
      </c>
      <c r="S13" s="55">
        <v>115</v>
      </c>
      <c r="T13" s="57">
        <v>106</v>
      </c>
      <c r="U13" s="57">
        <v>18</v>
      </c>
      <c r="V13" s="57">
        <v>106</v>
      </c>
      <c r="W13" s="57">
        <v>114</v>
      </c>
      <c r="X13" s="57">
        <v>112</v>
      </c>
      <c r="Y13" s="57" t="s">
        <v>495</v>
      </c>
      <c r="Z13" s="58">
        <v>2093.0232558139537</v>
      </c>
      <c r="AA13" s="12">
        <v>-0.18087</v>
      </c>
      <c r="AB13" s="60">
        <v>8.2372358662204697</v>
      </c>
      <c r="AC13" s="57">
        <v>87</v>
      </c>
      <c r="AD13" s="57">
        <v>83</v>
      </c>
      <c r="AE13" s="13">
        <v>81</v>
      </c>
      <c r="AF13" s="57">
        <v>85</v>
      </c>
      <c r="AG13" s="60">
        <v>122.23380245022969</v>
      </c>
      <c r="AH13" s="61">
        <v>2.5344018376722812</v>
      </c>
      <c r="AI13" s="57">
        <v>36</v>
      </c>
      <c r="AJ13" s="61">
        <v>1</v>
      </c>
      <c r="AK13" t="s">
        <v>64</v>
      </c>
      <c r="AL13" t="s">
        <v>496</v>
      </c>
    </row>
    <row r="14" spans="1:38" x14ac:dyDescent="0.3">
      <c r="A14">
        <v>118</v>
      </c>
      <c r="B14" t="s">
        <v>327</v>
      </c>
      <c r="C14" s="7" t="s">
        <v>315</v>
      </c>
      <c r="D14" s="8" t="s">
        <v>502</v>
      </c>
      <c r="E14" s="9">
        <v>1246</v>
      </c>
      <c r="F14" s="7" t="s">
        <v>503</v>
      </c>
      <c r="G14" s="10">
        <v>44281.5</v>
      </c>
      <c r="H14" s="7" t="s">
        <v>56</v>
      </c>
      <c r="I14" t="s">
        <v>324</v>
      </c>
      <c r="J14" t="s">
        <v>504</v>
      </c>
      <c r="K14" t="s">
        <v>505</v>
      </c>
      <c r="L14" t="s">
        <v>506</v>
      </c>
      <c r="M14">
        <v>0</v>
      </c>
      <c r="N14" s="54">
        <v>46</v>
      </c>
      <c r="O14" s="55">
        <v>103</v>
      </c>
      <c r="P14" s="56">
        <v>332</v>
      </c>
      <c r="Q14" s="57">
        <v>87</v>
      </c>
      <c r="R14" s="55">
        <v>630</v>
      </c>
      <c r="S14" s="55">
        <v>89</v>
      </c>
      <c r="T14" s="57">
        <v>115</v>
      </c>
      <c r="U14" s="57">
        <v>-18</v>
      </c>
      <c r="V14" s="57">
        <v>105</v>
      </c>
      <c r="W14" s="57">
        <v>106</v>
      </c>
      <c r="X14" s="57" t="s">
        <v>62</v>
      </c>
      <c r="Y14" s="57" t="s">
        <v>507</v>
      </c>
      <c r="Z14" s="58">
        <v>1984.4961240310076</v>
      </c>
      <c r="AA14" s="59">
        <v>0.10249999999999999</v>
      </c>
      <c r="AB14" s="60">
        <v>6.5860302977165386</v>
      </c>
      <c r="AC14" s="57">
        <v>84</v>
      </c>
      <c r="AD14" s="57">
        <v>83</v>
      </c>
      <c r="AE14" s="13">
        <v>85</v>
      </c>
      <c r="AF14" s="57">
        <v>85</v>
      </c>
      <c r="AG14" s="60">
        <v>101.59801941747573</v>
      </c>
      <c r="AH14" s="61">
        <v>2.0733059639389735</v>
      </c>
      <c r="AI14" s="57">
        <v>37</v>
      </c>
      <c r="AJ14" s="61">
        <v>1</v>
      </c>
      <c r="AK14" t="s">
        <v>64</v>
      </c>
      <c r="AL14" t="s">
        <v>508</v>
      </c>
    </row>
    <row r="15" spans="1:38" x14ac:dyDescent="0.3">
      <c r="A15">
        <v>120</v>
      </c>
      <c r="B15" t="s">
        <v>314</v>
      </c>
      <c r="C15" s="7" t="s">
        <v>315</v>
      </c>
      <c r="D15" s="8" t="s">
        <v>516</v>
      </c>
      <c r="E15" s="9">
        <v>2256</v>
      </c>
      <c r="F15" s="7" t="s">
        <v>517</v>
      </c>
      <c r="G15" s="53">
        <v>44323.5</v>
      </c>
      <c r="H15" s="7" t="s">
        <v>56</v>
      </c>
      <c r="I15" t="s">
        <v>316</v>
      </c>
      <c r="J15" t="s">
        <v>350</v>
      </c>
      <c r="K15" t="s">
        <v>351</v>
      </c>
      <c r="L15" t="s">
        <v>518</v>
      </c>
      <c r="M15">
        <v>0</v>
      </c>
      <c r="N15" s="54">
        <v>49</v>
      </c>
      <c r="O15" s="55">
        <v>100</v>
      </c>
      <c r="P15" s="56">
        <v>377</v>
      </c>
      <c r="Q15" s="57">
        <v>117</v>
      </c>
      <c r="R15" s="55">
        <v>719</v>
      </c>
      <c r="S15" s="55">
        <v>118</v>
      </c>
      <c r="T15" s="57">
        <v>106</v>
      </c>
      <c r="U15" s="57">
        <v>24</v>
      </c>
      <c r="V15" s="57">
        <v>107</v>
      </c>
      <c r="W15" s="57">
        <v>122</v>
      </c>
      <c r="X15" s="57">
        <v>105</v>
      </c>
      <c r="Y15" s="57" t="s">
        <v>519</v>
      </c>
      <c r="Z15" s="58">
        <v>2077.5193798449613</v>
      </c>
      <c r="AA15" s="59">
        <v>3.48E-3</v>
      </c>
      <c r="AB15" s="60">
        <v>7.9621650807086599</v>
      </c>
      <c r="AC15" s="57">
        <v>87</v>
      </c>
      <c r="AD15" s="57">
        <v>78</v>
      </c>
      <c r="AE15" s="13">
        <v>77</v>
      </c>
      <c r="AF15" s="57">
        <v>81</v>
      </c>
      <c r="AG15" s="60">
        <v>117.94129670329671</v>
      </c>
      <c r="AH15" s="61">
        <v>3.9875083202511776</v>
      </c>
      <c r="AI15" s="57">
        <v>38</v>
      </c>
      <c r="AJ15" s="61">
        <v>1</v>
      </c>
      <c r="AK15" t="s">
        <v>64</v>
      </c>
      <c r="AL15" t="s">
        <v>711</v>
      </c>
    </row>
    <row r="16" spans="1:38" x14ac:dyDescent="0.3">
      <c r="A16">
        <v>122</v>
      </c>
      <c r="B16" t="s">
        <v>314</v>
      </c>
      <c r="C16" s="7" t="s">
        <v>315</v>
      </c>
      <c r="D16" s="8" t="s">
        <v>520</v>
      </c>
      <c r="E16" s="9">
        <v>2203</v>
      </c>
      <c r="F16" s="7" t="s">
        <v>521</v>
      </c>
      <c r="G16" s="10">
        <v>44239.5</v>
      </c>
      <c r="H16" s="7" t="s">
        <v>166</v>
      </c>
      <c r="I16" t="s">
        <v>400</v>
      </c>
      <c r="J16" t="s">
        <v>317</v>
      </c>
      <c r="K16" t="s">
        <v>318</v>
      </c>
      <c r="L16" t="s">
        <v>522</v>
      </c>
      <c r="M16" t="s">
        <v>523</v>
      </c>
      <c r="N16" s="54">
        <v>47</v>
      </c>
      <c r="O16" s="55">
        <v>104</v>
      </c>
      <c r="P16" s="56">
        <v>355</v>
      </c>
      <c r="Q16" s="57">
        <v>113</v>
      </c>
      <c r="R16" s="55">
        <v>631</v>
      </c>
      <c r="S16" s="55">
        <v>107</v>
      </c>
      <c r="T16" s="57">
        <v>104</v>
      </c>
      <c r="U16" s="57">
        <v>7</v>
      </c>
      <c r="V16" s="57">
        <v>107</v>
      </c>
      <c r="W16" s="57">
        <v>110</v>
      </c>
      <c r="X16" s="57">
        <v>97</v>
      </c>
      <c r="Y16" s="57" t="s">
        <v>524</v>
      </c>
      <c r="Z16" s="58">
        <v>1658.9147286821706</v>
      </c>
      <c r="AA16" s="12">
        <v>-2.9499999999999999E-3</v>
      </c>
      <c r="AB16" s="60">
        <v>7.8389885881102375</v>
      </c>
      <c r="AC16" s="57">
        <v>87</v>
      </c>
      <c r="AD16" s="57">
        <v>78</v>
      </c>
      <c r="AE16" s="13">
        <v>82</v>
      </c>
      <c r="AF16" s="57">
        <v>83</v>
      </c>
      <c r="AG16" s="60">
        <v>76.549347826086944</v>
      </c>
      <c r="AH16" s="61">
        <v>2.6417950310559002</v>
      </c>
      <c r="AI16" s="57">
        <v>38</v>
      </c>
      <c r="AJ16" s="61">
        <v>1</v>
      </c>
      <c r="AK16" t="s">
        <v>64</v>
      </c>
      <c r="AL16" t="s">
        <v>367</v>
      </c>
    </row>
    <row r="17" spans="1:38" ht="57.6" x14ac:dyDescent="0.3">
      <c r="A17" s="19">
        <v>124</v>
      </c>
      <c r="B17" s="19" t="s">
        <v>327</v>
      </c>
      <c r="C17" s="20" t="s">
        <v>315</v>
      </c>
      <c r="D17" s="21" t="s">
        <v>533</v>
      </c>
      <c r="E17" s="22">
        <v>1241</v>
      </c>
      <c r="F17" s="20" t="s">
        <v>534</v>
      </c>
      <c r="G17" s="23">
        <v>44245.5</v>
      </c>
      <c r="H17" s="20" t="s">
        <v>56</v>
      </c>
      <c r="I17" s="19" t="s">
        <v>535</v>
      </c>
      <c r="J17" s="19" t="s">
        <v>504</v>
      </c>
      <c r="K17" s="19" t="s">
        <v>505</v>
      </c>
      <c r="L17" s="19" t="s">
        <v>536</v>
      </c>
      <c r="M17" s="19" t="s">
        <v>537</v>
      </c>
      <c r="N17" s="64">
        <v>36</v>
      </c>
      <c r="O17" s="65">
        <v>87</v>
      </c>
      <c r="P17" s="66">
        <v>338</v>
      </c>
      <c r="Q17" s="67">
        <v>89</v>
      </c>
      <c r="R17" s="65">
        <v>562</v>
      </c>
      <c r="S17" s="65">
        <v>82</v>
      </c>
      <c r="T17" s="67">
        <v>98</v>
      </c>
      <c r="U17" s="67">
        <v>-12</v>
      </c>
      <c r="V17" s="67">
        <v>109</v>
      </c>
      <c r="W17" s="67">
        <v>88</v>
      </c>
      <c r="X17" s="67" t="s">
        <v>62</v>
      </c>
      <c r="Y17" s="67" t="s">
        <v>538</v>
      </c>
      <c r="Z17" s="68">
        <v>1689.9224806201548</v>
      </c>
      <c r="AA17" s="72">
        <v>0.1174</v>
      </c>
      <c r="AB17" s="69">
        <v>7.317097463070863</v>
      </c>
      <c r="AC17" s="67">
        <v>88</v>
      </c>
      <c r="AD17" s="67">
        <v>76</v>
      </c>
      <c r="AE17" s="25">
        <v>83</v>
      </c>
      <c r="AF17" s="67">
        <v>83</v>
      </c>
      <c r="AG17" s="69">
        <v>86.5519495586381</v>
      </c>
      <c r="AH17" s="70">
        <v>1.6607374527112235</v>
      </c>
      <c r="AI17" s="67">
        <v>39</v>
      </c>
      <c r="AJ17" s="70">
        <v>1</v>
      </c>
      <c r="AK17" s="19" t="s">
        <v>64</v>
      </c>
      <c r="AL17" s="27" t="s">
        <v>539</v>
      </c>
    </row>
    <row r="18" spans="1:38" x14ac:dyDescent="0.3">
      <c r="A18">
        <v>126</v>
      </c>
      <c r="B18" t="s">
        <v>327</v>
      </c>
      <c r="C18" s="7" t="s">
        <v>315</v>
      </c>
      <c r="D18" s="8" t="s">
        <v>546</v>
      </c>
      <c r="E18" s="9">
        <v>1252</v>
      </c>
      <c r="F18" s="7" t="s">
        <v>547</v>
      </c>
      <c r="G18" s="10">
        <v>44312.5</v>
      </c>
      <c r="H18" s="7" t="s">
        <v>166</v>
      </c>
      <c r="I18" t="s">
        <v>324</v>
      </c>
      <c r="J18" t="s">
        <v>443</v>
      </c>
      <c r="K18" t="s">
        <v>444</v>
      </c>
      <c r="L18" t="s">
        <v>548</v>
      </c>
      <c r="M18" t="s">
        <v>549</v>
      </c>
      <c r="N18" s="54">
        <v>50</v>
      </c>
      <c r="O18" s="55">
        <v>104</v>
      </c>
      <c r="P18" s="56">
        <v>343</v>
      </c>
      <c r="Q18" s="57">
        <v>100</v>
      </c>
      <c r="R18" s="55">
        <v>628</v>
      </c>
      <c r="S18" s="55">
        <v>98</v>
      </c>
      <c r="T18" s="57">
        <v>99</v>
      </c>
      <c r="U18" s="57">
        <v>-6</v>
      </c>
      <c r="V18" s="57">
        <v>108</v>
      </c>
      <c r="W18" s="57">
        <v>106</v>
      </c>
      <c r="X18" s="57">
        <v>99</v>
      </c>
      <c r="Y18" s="57" t="s">
        <v>550</v>
      </c>
      <c r="Z18" s="58">
        <v>1775.1937984496124</v>
      </c>
      <c r="AA18" s="59">
        <v>9.9690000000000001E-2</v>
      </c>
      <c r="AB18" s="60">
        <v>7.6048858459842528</v>
      </c>
      <c r="AC18" s="57">
        <v>87</v>
      </c>
      <c r="AD18" s="57">
        <v>79</v>
      </c>
      <c r="AE18" s="13">
        <v>79</v>
      </c>
      <c r="AF18" s="57">
        <v>82</v>
      </c>
      <c r="AG18" s="60">
        <v>99.24232018209409</v>
      </c>
      <c r="AH18" s="61">
        <v>3.4358743550834596</v>
      </c>
      <c r="AI18" s="57">
        <v>36</v>
      </c>
      <c r="AJ18" s="61">
        <v>1</v>
      </c>
      <c r="AK18" t="s">
        <v>64</v>
      </c>
      <c r="AL18" t="s">
        <v>551</v>
      </c>
    </row>
    <row r="19" spans="1:38" ht="47.4" customHeight="1" x14ac:dyDescent="0.3">
      <c r="A19" s="19">
        <v>128</v>
      </c>
      <c r="B19" s="19" t="s">
        <v>314</v>
      </c>
      <c r="C19" s="20" t="s">
        <v>315</v>
      </c>
      <c r="D19" s="21" t="s">
        <v>560</v>
      </c>
      <c r="E19" s="22">
        <v>2233</v>
      </c>
      <c r="F19" s="20" t="s">
        <v>561</v>
      </c>
      <c r="G19" s="23">
        <v>44273.5</v>
      </c>
      <c r="H19" s="20" t="s">
        <v>56</v>
      </c>
      <c r="I19" s="19" t="s">
        <v>562</v>
      </c>
      <c r="J19" s="19" t="s">
        <v>350</v>
      </c>
      <c r="K19" s="19" t="s">
        <v>351</v>
      </c>
      <c r="L19" s="19" t="s">
        <v>563</v>
      </c>
      <c r="M19" s="19">
        <v>0</v>
      </c>
      <c r="N19" s="64">
        <v>40</v>
      </c>
      <c r="O19" s="65">
        <v>97</v>
      </c>
      <c r="P19" s="66">
        <v>384</v>
      </c>
      <c r="Q19" s="67">
        <v>115</v>
      </c>
      <c r="R19" s="65">
        <v>601</v>
      </c>
      <c r="S19" s="65">
        <v>107</v>
      </c>
      <c r="T19" s="67">
        <v>98</v>
      </c>
      <c r="U19" s="67">
        <v>14</v>
      </c>
      <c r="V19" s="67">
        <v>113</v>
      </c>
      <c r="W19" s="67">
        <v>110</v>
      </c>
      <c r="X19" s="67">
        <v>101</v>
      </c>
      <c r="Y19" s="67" t="s">
        <v>564</v>
      </c>
      <c r="Z19" s="68">
        <v>1325.5813953488371</v>
      </c>
      <c r="AA19" s="28">
        <v>-8.0990000000000006E-2</v>
      </c>
      <c r="AB19" s="69">
        <v>7.4654092539370085</v>
      </c>
      <c r="AC19" s="67">
        <v>90</v>
      </c>
      <c r="AD19" s="67">
        <v>78</v>
      </c>
      <c r="AE19" s="25">
        <v>86</v>
      </c>
      <c r="AF19" s="67">
        <v>86</v>
      </c>
      <c r="AG19" s="69">
        <v>91.620499321573931</v>
      </c>
      <c r="AH19" s="70">
        <v>2.1977983717774761</v>
      </c>
      <c r="AI19" s="67">
        <v>42</v>
      </c>
      <c r="AJ19" s="70">
        <v>1</v>
      </c>
      <c r="AK19" s="19" t="s">
        <v>64</v>
      </c>
      <c r="AL19" s="29" t="s">
        <v>565</v>
      </c>
    </row>
    <row r="20" spans="1:38" x14ac:dyDescent="0.3">
      <c r="A20">
        <v>130</v>
      </c>
      <c r="B20" t="s">
        <v>327</v>
      </c>
      <c r="C20" s="7" t="s">
        <v>315</v>
      </c>
      <c r="D20" s="8" t="s">
        <v>566</v>
      </c>
      <c r="E20" s="9">
        <v>1245</v>
      </c>
      <c r="F20" s="7" t="s">
        <v>567</v>
      </c>
      <c r="G20" s="10">
        <v>44278.5</v>
      </c>
      <c r="H20" s="7" t="s">
        <v>56</v>
      </c>
      <c r="I20" t="s">
        <v>324</v>
      </c>
      <c r="J20" t="s">
        <v>568</v>
      </c>
      <c r="K20" t="s">
        <v>569</v>
      </c>
      <c r="L20" t="s">
        <v>570</v>
      </c>
      <c r="M20">
        <v>0</v>
      </c>
      <c r="N20" s="54">
        <v>45</v>
      </c>
      <c r="O20" s="55">
        <v>108</v>
      </c>
      <c r="P20" s="56">
        <v>338</v>
      </c>
      <c r="Q20" s="57">
        <v>95</v>
      </c>
      <c r="R20" s="55">
        <v>587</v>
      </c>
      <c r="S20" s="55">
        <v>90</v>
      </c>
      <c r="T20" s="57">
        <v>93</v>
      </c>
      <c r="U20" s="57">
        <v>-19</v>
      </c>
      <c r="V20" s="57">
        <v>107</v>
      </c>
      <c r="W20" s="57">
        <v>108</v>
      </c>
      <c r="X20" s="57" t="s">
        <v>62</v>
      </c>
      <c r="Y20" s="57" t="s">
        <v>571</v>
      </c>
      <c r="Z20" s="58">
        <v>1620.1550387596899</v>
      </c>
      <c r="AA20" s="12">
        <v>-0.12836</v>
      </c>
      <c r="AB20" s="60">
        <v>6.1528553070866145</v>
      </c>
      <c r="AC20" s="57">
        <v>83</v>
      </c>
      <c r="AD20" s="57">
        <v>88</v>
      </c>
      <c r="AE20" s="13">
        <v>83</v>
      </c>
      <c r="AF20" s="57">
        <v>86</v>
      </c>
      <c r="AG20" s="60">
        <v>108.14860660247592</v>
      </c>
      <c r="AH20" s="61">
        <v>2.4011067400275099</v>
      </c>
      <c r="AI20" s="57">
        <v>38</v>
      </c>
      <c r="AJ20" s="61">
        <v>1</v>
      </c>
      <c r="AK20" t="s">
        <v>64</v>
      </c>
      <c r="AL20" t="s">
        <v>572</v>
      </c>
    </row>
    <row r="21" spans="1:38" x14ac:dyDescent="0.3">
      <c r="A21">
        <v>132</v>
      </c>
      <c r="B21" t="s">
        <v>314</v>
      </c>
      <c r="C21" s="7" t="s">
        <v>315</v>
      </c>
      <c r="D21" s="8" t="s">
        <v>581</v>
      </c>
      <c r="E21" s="9">
        <v>2206</v>
      </c>
      <c r="F21" s="7" t="s">
        <v>582</v>
      </c>
      <c r="G21" s="10">
        <v>44246.5</v>
      </c>
      <c r="H21" s="7" t="s">
        <v>56</v>
      </c>
      <c r="I21" t="s">
        <v>316</v>
      </c>
      <c r="J21" t="s">
        <v>583</v>
      </c>
      <c r="K21" t="s">
        <v>584</v>
      </c>
      <c r="L21" t="s">
        <v>585</v>
      </c>
      <c r="M21">
        <v>0</v>
      </c>
      <c r="N21" s="54">
        <v>47</v>
      </c>
      <c r="O21" s="55">
        <v>109</v>
      </c>
      <c r="P21" s="56">
        <v>370</v>
      </c>
      <c r="Q21" s="57">
        <v>115</v>
      </c>
      <c r="R21" s="55">
        <v>648</v>
      </c>
      <c r="S21" s="55">
        <v>113</v>
      </c>
      <c r="T21" s="57">
        <v>102</v>
      </c>
      <c r="U21" s="57">
        <v>10</v>
      </c>
      <c r="V21" s="57">
        <v>93</v>
      </c>
      <c r="W21" s="57">
        <v>114</v>
      </c>
      <c r="X21" s="57">
        <v>95</v>
      </c>
      <c r="Y21" s="57" t="s">
        <v>538</v>
      </c>
      <c r="Z21" s="58">
        <v>1736.4341085271317</v>
      </c>
      <c r="AA21" s="59">
        <v>2.0959999999999999E-2</v>
      </c>
      <c r="AB21" s="60">
        <v>7.1316969776377954</v>
      </c>
      <c r="AC21" s="57">
        <v>87</v>
      </c>
      <c r="AD21" s="57">
        <v>81</v>
      </c>
      <c r="AE21" s="13">
        <v>81</v>
      </c>
      <c r="AF21" s="57">
        <v>84</v>
      </c>
      <c r="AG21" s="60">
        <v>92.896999999999991</v>
      </c>
      <c r="AH21" s="61">
        <v>2.5644571428571425</v>
      </c>
      <c r="AI21" s="57">
        <v>38</v>
      </c>
      <c r="AJ21" s="61">
        <v>1</v>
      </c>
      <c r="AK21" t="s">
        <v>64</v>
      </c>
      <c r="AL21" t="s">
        <v>586</v>
      </c>
    </row>
    <row r="22" spans="1:38" x14ac:dyDescent="0.3">
      <c r="A22">
        <v>136</v>
      </c>
      <c r="B22" t="s">
        <v>327</v>
      </c>
      <c r="C22" s="7" t="s">
        <v>315</v>
      </c>
      <c r="D22" s="8" t="s">
        <v>595</v>
      </c>
      <c r="E22" s="9">
        <v>971</v>
      </c>
      <c r="F22" s="7" t="s">
        <v>596</v>
      </c>
      <c r="G22" s="10">
        <v>44297.5</v>
      </c>
      <c r="H22" s="7" t="s">
        <v>56</v>
      </c>
      <c r="I22" t="s">
        <v>316</v>
      </c>
      <c r="J22" t="s">
        <v>338</v>
      </c>
      <c r="K22" t="s">
        <v>339</v>
      </c>
      <c r="L22" t="s">
        <v>597</v>
      </c>
      <c r="M22">
        <v>0</v>
      </c>
      <c r="N22" s="54">
        <v>44</v>
      </c>
      <c r="O22" s="55">
        <v>105</v>
      </c>
      <c r="P22" s="56">
        <v>296</v>
      </c>
      <c r="Q22" s="57">
        <v>105</v>
      </c>
      <c r="R22" s="55">
        <v>539</v>
      </c>
      <c r="S22" s="55">
        <v>102</v>
      </c>
      <c r="T22" s="57">
        <v>111</v>
      </c>
      <c r="U22" s="57">
        <v>-1</v>
      </c>
      <c r="V22" s="57">
        <v>101</v>
      </c>
      <c r="W22" s="57">
        <v>113</v>
      </c>
      <c r="X22" s="57">
        <v>99</v>
      </c>
      <c r="Y22" s="57" t="s">
        <v>378</v>
      </c>
      <c r="Z22" s="58">
        <v>1627.9069767441861</v>
      </c>
      <c r="AA22" s="12">
        <v>-1.1769999999999999E-2</v>
      </c>
      <c r="AB22" s="60">
        <v>7.1962798888976396</v>
      </c>
      <c r="AC22" s="57">
        <v>83</v>
      </c>
      <c r="AD22" s="57">
        <v>75</v>
      </c>
      <c r="AE22" s="13">
        <v>79</v>
      </c>
      <c r="AF22" s="57">
        <v>79</v>
      </c>
      <c r="AG22" s="60">
        <v>98.651985486211885</v>
      </c>
      <c r="AH22" s="61">
        <v>3.4455593613933235</v>
      </c>
      <c r="AI22" s="57">
        <v>40</v>
      </c>
      <c r="AJ22" s="61">
        <v>1</v>
      </c>
      <c r="AK22" t="s">
        <v>64</v>
      </c>
      <c r="AL22" t="s">
        <v>598</v>
      </c>
    </row>
    <row r="23" spans="1:38" x14ac:dyDescent="0.3">
      <c r="A23">
        <v>138</v>
      </c>
      <c r="B23" t="s">
        <v>314</v>
      </c>
      <c r="C23" s="7" t="s">
        <v>315</v>
      </c>
      <c r="D23" s="8" t="s">
        <v>604</v>
      </c>
      <c r="E23" s="9">
        <v>34</v>
      </c>
      <c r="F23" s="7" t="s">
        <v>605</v>
      </c>
      <c r="G23" s="10">
        <v>44266.5</v>
      </c>
      <c r="H23" s="7" t="s">
        <v>133</v>
      </c>
      <c r="I23" t="s">
        <v>324</v>
      </c>
      <c r="J23" t="s">
        <v>376</v>
      </c>
      <c r="K23" t="s">
        <v>377</v>
      </c>
      <c r="L23" t="s">
        <v>606</v>
      </c>
      <c r="M23">
        <v>0</v>
      </c>
      <c r="N23" s="54">
        <v>28</v>
      </c>
      <c r="O23" s="55">
        <v>75</v>
      </c>
      <c r="P23" s="56">
        <v>309</v>
      </c>
      <c r="Q23" s="57">
        <v>89</v>
      </c>
      <c r="R23" s="55">
        <v>555</v>
      </c>
      <c r="S23" s="55">
        <v>92</v>
      </c>
      <c r="T23" s="57">
        <v>119</v>
      </c>
      <c r="U23" s="57">
        <v>10</v>
      </c>
      <c r="V23" s="57">
        <v>117</v>
      </c>
      <c r="W23" s="57">
        <v>98</v>
      </c>
      <c r="X23" s="57">
        <v>95</v>
      </c>
      <c r="Y23" s="57" t="s">
        <v>607</v>
      </c>
      <c r="Z23" s="58">
        <v>1596.8992248062016</v>
      </c>
      <c r="AA23" s="12">
        <v>-9.0319999999999998E-2</v>
      </c>
      <c r="AB23" s="60">
        <v>5.997593172913386</v>
      </c>
      <c r="AC23" s="57">
        <v>81</v>
      </c>
      <c r="AD23" s="57">
        <v>77</v>
      </c>
      <c r="AE23" s="13">
        <v>77</v>
      </c>
      <c r="AF23" s="57">
        <v>78</v>
      </c>
      <c r="AG23" s="60">
        <v>82.715144474034616</v>
      </c>
      <c r="AH23" s="61">
        <v>2.3506095872170438</v>
      </c>
      <c r="AI23" s="57">
        <v>37</v>
      </c>
      <c r="AJ23" s="61">
        <v>1</v>
      </c>
      <c r="AK23" t="s">
        <v>77</v>
      </c>
      <c r="AL23" t="s">
        <v>387</v>
      </c>
    </row>
    <row r="24" spans="1:38" x14ac:dyDescent="0.3">
      <c r="A24">
        <v>140</v>
      </c>
      <c r="B24" t="s">
        <v>314</v>
      </c>
      <c r="C24" s="7" t="s">
        <v>315</v>
      </c>
      <c r="D24" s="8" t="s">
        <v>614</v>
      </c>
      <c r="E24" s="9">
        <v>43</v>
      </c>
      <c r="F24" s="7" t="s">
        <v>615</v>
      </c>
      <c r="G24" s="10">
        <v>44284.5</v>
      </c>
      <c r="H24" s="7" t="s">
        <v>56</v>
      </c>
      <c r="I24" t="s">
        <v>324</v>
      </c>
      <c r="J24" t="s">
        <v>376</v>
      </c>
      <c r="K24" t="s">
        <v>377</v>
      </c>
      <c r="L24" t="s">
        <v>616</v>
      </c>
      <c r="M24">
        <v>0</v>
      </c>
      <c r="N24" s="54">
        <v>39</v>
      </c>
      <c r="O24" s="55">
        <v>75</v>
      </c>
      <c r="P24" s="56">
        <v>331</v>
      </c>
      <c r="Q24" s="57">
        <v>83</v>
      </c>
      <c r="R24" s="55">
        <v>557</v>
      </c>
      <c r="S24" s="55">
        <v>84</v>
      </c>
      <c r="T24" s="57">
        <v>114</v>
      </c>
      <c r="U24" s="57">
        <v>-1</v>
      </c>
      <c r="V24" s="57">
        <v>112</v>
      </c>
      <c r="W24" s="57">
        <v>92</v>
      </c>
      <c r="X24" s="57">
        <v>91</v>
      </c>
      <c r="Y24" s="57" t="s">
        <v>114</v>
      </c>
      <c r="Z24" s="58">
        <v>1395.3488372093025</v>
      </c>
      <c r="AA24" s="59">
        <v>4.8680000000000001E-2</v>
      </c>
      <c r="AB24" s="60">
        <v>6.8226957483464572</v>
      </c>
      <c r="AC24" s="57">
        <v>87</v>
      </c>
      <c r="AD24" s="57">
        <v>76</v>
      </c>
      <c r="AE24" s="13">
        <v>81</v>
      </c>
      <c r="AF24" s="57">
        <v>82</v>
      </c>
      <c r="AG24" s="60">
        <v>81.197307692307689</v>
      </c>
      <c r="AH24" s="61">
        <v>3.1884615384615387</v>
      </c>
      <c r="AI24" s="57">
        <v>38</v>
      </c>
      <c r="AJ24" s="61">
        <v>1</v>
      </c>
      <c r="AK24" t="s">
        <v>64</v>
      </c>
      <c r="AL24" t="s">
        <v>379</v>
      </c>
    </row>
    <row r="25" spans="1:38" s="11" customFormat="1" ht="46.95" customHeight="1" x14ac:dyDescent="0.3">
      <c r="A25" s="19">
        <v>141</v>
      </c>
      <c r="B25" s="24" t="s">
        <v>314</v>
      </c>
      <c r="C25" s="30" t="s">
        <v>315</v>
      </c>
      <c r="D25" s="31" t="s">
        <v>617</v>
      </c>
      <c r="E25" s="22">
        <v>2237</v>
      </c>
      <c r="F25" s="30" t="s">
        <v>618</v>
      </c>
      <c r="G25" s="32">
        <v>44277.5</v>
      </c>
      <c r="H25" s="30" t="s">
        <v>133</v>
      </c>
      <c r="I25" s="19" t="s">
        <v>562</v>
      </c>
      <c r="J25" s="19" t="s">
        <v>350</v>
      </c>
      <c r="K25" s="19" t="s">
        <v>351</v>
      </c>
      <c r="L25" s="19" t="s">
        <v>619</v>
      </c>
      <c r="M25" s="19" t="s">
        <v>620</v>
      </c>
      <c r="N25" s="65">
        <v>48</v>
      </c>
      <c r="O25" s="55">
        <v>96</v>
      </c>
      <c r="P25" s="66">
        <v>281</v>
      </c>
      <c r="Q25" s="57">
        <v>100</v>
      </c>
      <c r="R25" s="65">
        <v>528</v>
      </c>
      <c r="S25" s="55">
        <v>98</v>
      </c>
      <c r="T25" s="57">
        <v>103</v>
      </c>
      <c r="U25" s="57">
        <v>1</v>
      </c>
      <c r="V25" s="57">
        <v>109</v>
      </c>
      <c r="W25" s="57">
        <v>104</v>
      </c>
      <c r="X25" s="57">
        <v>100</v>
      </c>
      <c r="Y25" s="67" t="s">
        <v>621</v>
      </c>
      <c r="Z25" s="68">
        <v>1542.6356589147288</v>
      </c>
      <c r="AA25" s="33">
        <v>-0.15948999999999999</v>
      </c>
      <c r="AB25" s="69">
        <v>7.1236738857480324</v>
      </c>
      <c r="AC25" s="67">
        <v>88</v>
      </c>
      <c r="AD25" s="66">
        <v>75</v>
      </c>
      <c r="AE25" s="34">
        <v>77</v>
      </c>
      <c r="AF25" s="67">
        <v>80</v>
      </c>
      <c r="AG25" s="69">
        <v>74.064529492455407</v>
      </c>
      <c r="AH25" s="70">
        <v>2.6047758573388204</v>
      </c>
      <c r="AI25" s="67">
        <v>36</v>
      </c>
      <c r="AJ25" s="70">
        <v>1</v>
      </c>
      <c r="AK25" s="19" t="s">
        <v>64</v>
      </c>
      <c r="AL25" s="29" t="s">
        <v>565</v>
      </c>
    </row>
    <row r="26" spans="1:38" x14ac:dyDescent="0.3">
      <c r="A26">
        <v>143</v>
      </c>
      <c r="B26" t="s">
        <v>327</v>
      </c>
      <c r="C26" s="7" t="s">
        <v>315</v>
      </c>
      <c r="D26" s="8" t="s">
        <v>622</v>
      </c>
      <c r="E26" s="9">
        <v>998</v>
      </c>
      <c r="F26" s="7" t="s">
        <v>623</v>
      </c>
      <c r="G26" s="53">
        <v>44325.5</v>
      </c>
      <c r="H26" s="7" t="s">
        <v>133</v>
      </c>
      <c r="I26" t="s">
        <v>324</v>
      </c>
      <c r="J26" t="s">
        <v>624</v>
      </c>
      <c r="K26" t="s">
        <v>625</v>
      </c>
      <c r="L26" t="s">
        <v>626</v>
      </c>
      <c r="M26" t="s">
        <v>627</v>
      </c>
      <c r="N26" s="54">
        <v>52</v>
      </c>
      <c r="O26" s="55">
        <v>105</v>
      </c>
      <c r="P26" s="56">
        <v>382</v>
      </c>
      <c r="Q26" s="57">
        <v>115</v>
      </c>
      <c r="R26" s="55">
        <v>707</v>
      </c>
      <c r="S26" s="55">
        <v>115</v>
      </c>
      <c r="T26" s="57">
        <v>111</v>
      </c>
      <c r="U26" s="57">
        <v>17</v>
      </c>
      <c r="V26" s="57">
        <v>100</v>
      </c>
      <c r="W26" s="57">
        <v>118</v>
      </c>
      <c r="X26" s="57">
        <v>97</v>
      </c>
      <c r="Y26" s="57" t="s">
        <v>343</v>
      </c>
      <c r="Z26" s="58">
        <v>2255.8139534883721</v>
      </c>
      <c r="AA26" s="59">
        <v>0.17068</v>
      </c>
      <c r="AB26" s="60">
        <v>7.7957709969291349</v>
      </c>
      <c r="AC26" s="57">
        <v>91</v>
      </c>
      <c r="AD26" s="57">
        <v>78</v>
      </c>
      <c r="AE26" s="13">
        <v>87</v>
      </c>
      <c r="AF26" s="57">
        <v>87</v>
      </c>
      <c r="AG26" s="60">
        <v>123.92718088467612</v>
      </c>
      <c r="AH26" s="61">
        <v>2.7354319115323849</v>
      </c>
      <c r="AI26" s="57">
        <v>36</v>
      </c>
      <c r="AJ26" s="61">
        <v>1</v>
      </c>
      <c r="AK26" t="s">
        <v>64</v>
      </c>
      <c r="AL26" t="s">
        <v>712</v>
      </c>
    </row>
    <row r="27" spans="1:38" x14ac:dyDescent="0.3">
      <c r="A27">
        <v>145</v>
      </c>
      <c r="B27" t="s">
        <v>327</v>
      </c>
      <c r="C27" s="7" t="s">
        <v>315</v>
      </c>
      <c r="D27" s="8" t="s">
        <v>633</v>
      </c>
      <c r="E27" s="9">
        <v>1255</v>
      </c>
      <c r="F27" s="7" t="s">
        <v>634</v>
      </c>
      <c r="G27" s="10">
        <v>44314.5</v>
      </c>
      <c r="H27" s="7" t="s">
        <v>706</v>
      </c>
      <c r="I27" t="s">
        <v>400</v>
      </c>
      <c r="J27" t="s">
        <v>492</v>
      </c>
      <c r="K27" t="s">
        <v>493</v>
      </c>
      <c r="L27" t="s">
        <v>635</v>
      </c>
      <c r="M27" t="s">
        <v>636</v>
      </c>
      <c r="N27" s="54">
        <v>46</v>
      </c>
      <c r="O27" s="55">
        <v>107</v>
      </c>
      <c r="P27" s="56">
        <v>302</v>
      </c>
      <c r="Q27" s="57">
        <v>99</v>
      </c>
      <c r="R27" s="55">
        <v>581</v>
      </c>
      <c r="S27" s="55">
        <v>99</v>
      </c>
      <c r="T27" s="57">
        <v>90</v>
      </c>
      <c r="U27" s="57">
        <v>-6</v>
      </c>
      <c r="V27" s="57">
        <v>119</v>
      </c>
      <c r="W27" s="57">
        <v>112</v>
      </c>
      <c r="X27" s="57">
        <v>108</v>
      </c>
      <c r="Y27" s="57" t="s">
        <v>637</v>
      </c>
      <c r="Z27" s="58">
        <v>1813.9534883720928</v>
      </c>
      <c r="AA27" s="12">
        <v>-9.8930000000000004E-2</v>
      </c>
      <c r="AB27" s="60">
        <v>6.8485935861417335</v>
      </c>
      <c r="AC27" s="57">
        <v>85</v>
      </c>
      <c r="AD27" s="57">
        <v>76</v>
      </c>
      <c r="AE27" s="13">
        <v>80</v>
      </c>
      <c r="AF27" s="57">
        <v>80</v>
      </c>
      <c r="AG27" s="60">
        <v>105.17354961832061</v>
      </c>
      <c r="AH27" s="61">
        <v>2.6286564885496184</v>
      </c>
      <c r="AI27" s="57">
        <v>37</v>
      </c>
      <c r="AJ27" s="61">
        <v>1</v>
      </c>
      <c r="AK27" t="s">
        <v>64</v>
      </c>
      <c r="AL27" t="s">
        <v>638</v>
      </c>
    </row>
    <row r="28" spans="1:38" x14ac:dyDescent="0.3">
      <c r="A28">
        <v>147</v>
      </c>
      <c r="B28" t="s">
        <v>327</v>
      </c>
      <c r="C28" s="7" t="s">
        <v>315</v>
      </c>
      <c r="D28" s="8" t="s">
        <v>639</v>
      </c>
      <c r="E28" s="9">
        <v>19</v>
      </c>
      <c r="F28" s="7" t="s">
        <v>640</v>
      </c>
      <c r="G28" s="10">
        <v>44281.5</v>
      </c>
      <c r="H28" s="7" t="s">
        <v>56</v>
      </c>
      <c r="I28" t="s">
        <v>324</v>
      </c>
      <c r="J28" t="s">
        <v>641</v>
      </c>
      <c r="K28" t="s">
        <v>642</v>
      </c>
      <c r="L28" t="s">
        <v>643</v>
      </c>
      <c r="M28" t="s">
        <v>644</v>
      </c>
      <c r="N28" s="54">
        <v>49</v>
      </c>
      <c r="O28" s="55">
        <v>108</v>
      </c>
      <c r="P28" s="56">
        <v>345</v>
      </c>
      <c r="Q28" s="57">
        <v>109</v>
      </c>
      <c r="R28" s="55">
        <v>625</v>
      </c>
      <c r="S28" s="55">
        <v>104</v>
      </c>
      <c r="T28" s="57">
        <v>87</v>
      </c>
      <c r="U28" s="57">
        <v>-1</v>
      </c>
      <c r="V28" s="57">
        <v>101</v>
      </c>
      <c r="W28" s="57">
        <v>112</v>
      </c>
      <c r="X28" s="57">
        <v>114</v>
      </c>
      <c r="Y28" s="57" t="s">
        <v>645</v>
      </c>
      <c r="Z28" s="58">
        <v>1759.6899224806202</v>
      </c>
      <c r="AA28" s="59">
        <v>0.12916</v>
      </c>
      <c r="AB28" s="60">
        <v>7.9632218725196875</v>
      </c>
      <c r="AC28" s="57">
        <v>90</v>
      </c>
      <c r="AD28" s="57">
        <v>77</v>
      </c>
      <c r="AE28" s="13">
        <v>81</v>
      </c>
      <c r="AF28" s="57">
        <v>83</v>
      </c>
      <c r="AG28" s="60">
        <v>94.86718446601941</v>
      </c>
      <c r="AH28" s="61">
        <v>2.421778085991678</v>
      </c>
      <c r="AI28" s="57">
        <v>39</v>
      </c>
      <c r="AJ28" s="61">
        <v>1</v>
      </c>
      <c r="AK28" t="s">
        <v>64</v>
      </c>
      <c r="AL28" t="s">
        <v>646</v>
      </c>
    </row>
    <row r="29" spans="1:38" x14ac:dyDescent="0.3">
      <c r="A29">
        <v>149</v>
      </c>
      <c r="B29" t="s">
        <v>327</v>
      </c>
      <c r="C29" s="7" t="s">
        <v>315</v>
      </c>
      <c r="D29" s="8" t="s">
        <v>647</v>
      </c>
      <c r="E29" s="9">
        <v>1242</v>
      </c>
      <c r="F29" s="7" t="s">
        <v>648</v>
      </c>
      <c r="G29" s="10">
        <v>44259.5</v>
      </c>
      <c r="H29" s="7" t="s">
        <v>56</v>
      </c>
      <c r="I29" t="s">
        <v>324</v>
      </c>
      <c r="J29" t="s">
        <v>427</v>
      </c>
      <c r="K29" t="s">
        <v>428</v>
      </c>
      <c r="L29" t="s">
        <v>649</v>
      </c>
      <c r="M29" t="s">
        <v>650</v>
      </c>
      <c r="N29" s="54">
        <v>49</v>
      </c>
      <c r="O29" s="55">
        <v>110</v>
      </c>
      <c r="P29" s="56">
        <v>392</v>
      </c>
      <c r="Q29" s="57">
        <v>105</v>
      </c>
      <c r="R29" s="55">
        <v>622</v>
      </c>
      <c r="S29" s="55">
        <v>99</v>
      </c>
      <c r="T29" s="57">
        <v>104</v>
      </c>
      <c r="U29" s="57">
        <v>-8</v>
      </c>
      <c r="V29" s="57">
        <v>86</v>
      </c>
      <c r="W29" s="57">
        <v>111</v>
      </c>
      <c r="X29" s="57" t="s">
        <v>62</v>
      </c>
      <c r="Y29" s="57" t="s">
        <v>651</v>
      </c>
      <c r="Z29" s="58">
        <v>1674.4186046511629</v>
      </c>
      <c r="AA29" s="12">
        <v>-0.13636000000000001</v>
      </c>
      <c r="AB29" s="60">
        <v>8.2739844432283487</v>
      </c>
      <c r="AC29" s="57">
        <v>85</v>
      </c>
      <c r="AD29" s="57">
        <v>81</v>
      </c>
      <c r="AE29" s="13">
        <v>82</v>
      </c>
      <c r="AF29" s="57">
        <v>83</v>
      </c>
      <c r="AG29" s="60">
        <v>87.641274509803921</v>
      </c>
      <c r="AH29" s="61">
        <v>2.2746666666666662</v>
      </c>
      <c r="AI29" s="57">
        <v>40</v>
      </c>
      <c r="AJ29" s="61">
        <v>1</v>
      </c>
      <c r="AK29" t="s">
        <v>64</v>
      </c>
      <c r="AL29" t="s">
        <v>652</v>
      </c>
    </row>
    <row r="30" spans="1:38" x14ac:dyDescent="0.3">
      <c r="Q30" s="35"/>
      <c r="R30" s="36"/>
    </row>
    <row r="32" spans="1:38" ht="16.2" x14ac:dyDescent="0.35">
      <c r="I32" s="43" t="s">
        <v>667</v>
      </c>
      <c r="J32" s="43"/>
    </row>
    <row r="33" spans="9:10" x14ac:dyDescent="0.3">
      <c r="I33" s="43" t="s">
        <v>668</v>
      </c>
      <c r="J33" s="43"/>
    </row>
    <row r="34" spans="9:10" x14ac:dyDescent="0.3">
      <c r="I34" s="43"/>
      <c r="J34" s="43" t="s">
        <v>669</v>
      </c>
    </row>
    <row r="35" spans="9:10" x14ac:dyDescent="0.3">
      <c r="I35" s="43"/>
      <c r="J35" s="43"/>
    </row>
    <row r="36" spans="9:10" x14ac:dyDescent="0.3">
      <c r="I36" s="44" t="s">
        <v>670</v>
      </c>
      <c r="J36" s="43"/>
    </row>
    <row r="37" spans="9:10" x14ac:dyDescent="0.3">
      <c r="I37" s="45" t="s">
        <v>671</v>
      </c>
      <c r="J37" s="46" t="s">
        <v>672</v>
      </c>
    </row>
    <row r="38" spans="9:10" x14ac:dyDescent="0.3">
      <c r="I38" s="45" t="s">
        <v>673</v>
      </c>
      <c r="J38" s="47" t="s">
        <v>674</v>
      </c>
    </row>
    <row r="39" spans="9:10" x14ac:dyDescent="0.3">
      <c r="I39" s="45" t="s">
        <v>675</v>
      </c>
      <c r="J39" s="48" t="s">
        <v>676</v>
      </c>
    </row>
    <row r="40" spans="9:10" x14ac:dyDescent="0.3">
      <c r="I40" s="45" t="s">
        <v>685</v>
      </c>
      <c r="J40" s="48" t="s">
        <v>686</v>
      </c>
    </row>
    <row r="41" spans="9:10" x14ac:dyDescent="0.3">
      <c r="I41" s="45" t="s">
        <v>687</v>
      </c>
      <c r="J41" s="48" t="s">
        <v>688</v>
      </c>
    </row>
    <row r="42" spans="9:10" x14ac:dyDescent="0.3">
      <c r="I42" s="45" t="s">
        <v>689</v>
      </c>
      <c r="J42" s="48" t="s">
        <v>690</v>
      </c>
    </row>
    <row r="43" spans="9:10" x14ac:dyDescent="0.3">
      <c r="I43" s="43"/>
      <c r="J43" s="43"/>
    </row>
    <row r="44" spans="9:10" x14ac:dyDescent="0.3">
      <c r="I44" s="44" t="s">
        <v>710</v>
      </c>
      <c r="J44" s="43"/>
    </row>
    <row r="45" spans="9:10" x14ac:dyDescent="0.3">
      <c r="I45" s="47" t="s">
        <v>64</v>
      </c>
      <c r="J45" s="46" t="s">
        <v>697</v>
      </c>
    </row>
    <row r="46" spans="9:10" x14ac:dyDescent="0.3">
      <c r="I46" s="47" t="s">
        <v>77</v>
      </c>
      <c r="J46" s="43" t="s">
        <v>698</v>
      </c>
    </row>
    <row r="47" spans="9:10" x14ac:dyDescent="0.3">
      <c r="I47" s="47" t="s">
        <v>369</v>
      </c>
      <c r="J47" s="43" t="s">
        <v>700</v>
      </c>
    </row>
  </sheetData>
  <mergeCells count="2">
    <mergeCell ref="B3:B4"/>
    <mergeCell ref="AK3:AK4"/>
  </mergeCells>
  <pageMargins left="0.25" right="0.25" top="0.75" bottom="0.75" header="0.3" footer="0.3"/>
  <pageSetup paperSize="9" scale="3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CDBEC-E40B-46DF-9B22-F4D2B3D61BB5}">
  <sheetPr>
    <pageSetUpPr fitToPage="1"/>
  </sheetPr>
  <dimension ref="A1:AL123"/>
  <sheetViews>
    <sheetView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A24" sqref="A24:XFD24"/>
    </sheetView>
  </sheetViews>
  <sheetFormatPr defaultRowHeight="14.4" x14ac:dyDescent="0.3"/>
  <cols>
    <col min="2" max="2" width="4.109375" customWidth="1"/>
    <col min="3" max="3" width="9.88671875" customWidth="1"/>
    <col min="4" max="4" width="18.6640625" customWidth="1"/>
    <col min="5" max="5" width="6.109375" style="11" customWidth="1"/>
    <col min="6" max="6" width="23.33203125" customWidth="1"/>
    <col min="8" max="8" width="13.5546875" customWidth="1"/>
    <col min="9" max="9" width="20.6640625" customWidth="1"/>
    <col min="10" max="10" width="24.6640625" customWidth="1"/>
    <col min="11" max="12" width="17.88671875" customWidth="1"/>
    <col min="13" max="13" width="14.109375" customWidth="1"/>
    <col min="14" max="14" width="8" customWidth="1"/>
    <col min="15" max="15" width="6.6640625" style="11" customWidth="1"/>
    <col min="16" max="16" width="9.88671875" style="11" customWidth="1"/>
    <col min="17" max="17" width="7.44140625" customWidth="1"/>
    <col min="18" max="18" width="9" customWidth="1"/>
    <col min="19" max="19" width="7.109375" style="14" customWidth="1"/>
    <col min="20" max="20" width="8.88671875" style="37"/>
    <col min="21" max="21" width="7.88671875" customWidth="1"/>
    <col min="22" max="22" width="13.109375" customWidth="1"/>
    <col min="24" max="24" width="8" customWidth="1"/>
    <col min="25" max="25" width="10.33203125" customWidth="1"/>
    <col min="26" max="27" width="12.33203125" customWidth="1"/>
    <col min="28" max="28" width="7.44140625" customWidth="1"/>
    <col min="35" max="35" width="9.6640625" customWidth="1"/>
    <col min="36" max="36" width="11.44140625" customWidth="1"/>
    <col min="37" max="37" width="21.109375" customWidth="1"/>
    <col min="38" max="38" width="43.6640625" customWidth="1"/>
  </cols>
  <sheetData>
    <row r="1" spans="1:38" ht="25.5" customHeight="1" x14ac:dyDescent="0.4">
      <c r="A1" s="38" t="s">
        <v>714</v>
      </c>
      <c r="B1" s="39"/>
      <c r="C1" s="39"/>
      <c r="D1" s="39"/>
      <c r="G1" s="40"/>
      <c r="H1" s="39"/>
      <c r="I1" s="39"/>
      <c r="J1" s="39"/>
      <c r="K1" s="39"/>
      <c r="L1" s="39"/>
      <c r="M1" s="39"/>
      <c r="N1" s="39"/>
      <c r="O1" s="41"/>
      <c r="P1" s="39"/>
      <c r="Q1" s="41"/>
      <c r="R1" s="39"/>
      <c r="S1" s="41"/>
      <c r="T1" s="41"/>
      <c r="U1" s="41"/>
      <c r="V1" s="41"/>
      <c r="W1" s="41"/>
      <c r="X1" s="41"/>
      <c r="Y1" s="39"/>
    </row>
    <row r="2" spans="1:38" x14ac:dyDescent="0.3">
      <c r="A2" s="52" t="s">
        <v>713</v>
      </c>
      <c r="B2" s="39"/>
      <c r="C2" s="39"/>
      <c r="D2" s="39"/>
      <c r="G2" s="39"/>
      <c r="H2" s="39" t="s">
        <v>709</v>
      </c>
      <c r="I2" s="42"/>
      <c r="J2" s="39"/>
      <c r="K2" s="39"/>
      <c r="L2" s="39"/>
      <c r="M2" s="39"/>
      <c r="N2" s="39"/>
      <c r="O2" s="41"/>
      <c r="P2" s="39"/>
      <c r="Q2" s="41"/>
      <c r="R2" s="39"/>
      <c r="S2" s="41"/>
      <c r="T2" s="41"/>
      <c r="U2" s="41"/>
      <c r="V2" s="41"/>
      <c r="W2" s="41"/>
      <c r="X2" s="41"/>
      <c r="Y2" s="39"/>
      <c r="AA2" s="35" t="s">
        <v>705</v>
      </c>
    </row>
    <row r="3" spans="1:38" x14ac:dyDescent="0.3">
      <c r="A3" s="1" t="s">
        <v>0</v>
      </c>
      <c r="B3" s="75" t="s">
        <v>1</v>
      </c>
      <c r="C3" s="1"/>
      <c r="D3" s="1" t="s">
        <v>2</v>
      </c>
      <c r="E3" s="1"/>
      <c r="F3" s="1"/>
      <c r="G3" s="1"/>
      <c r="H3" s="1" t="s">
        <v>3</v>
      </c>
      <c r="I3" s="1" t="s">
        <v>4</v>
      </c>
      <c r="J3" s="1" t="s">
        <v>5</v>
      </c>
      <c r="K3" s="1"/>
      <c r="L3" s="1" t="s">
        <v>6</v>
      </c>
      <c r="M3" s="1"/>
      <c r="N3" s="1" t="s">
        <v>7</v>
      </c>
      <c r="O3" s="1"/>
      <c r="P3" s="1" t="s">
        <v>8</v>
      </c>
      <c r="Q3" s="1"/>
      <c r="R3" s="1" t="s">
        <v>9</v>
      </c>
      <c r="S3" s="1"/>
      <c r="T3" s="1"/>
      <c r="U3" s="1" t="s">
        <v>10</v>
      </c>
      <c r="V3" s="1" t="s">
        <v>11</v>
      </c>
      <c r="W3" s="1" t="s">
        <v>12</v>
      </c>
      <c r="X3" s="1" t="s">
        <v>13</v>
      </c>
      <c r="Y3" s="1" t="s">
        <v>14</v>
      </c>
      <c r="Z3" s="2" t="s">
        <v>15</v>
      </c>
      <c r="AA3" s="3" t="s">
        <v>16</v>
      </c>
      <c r="AB3" s="4" t="s">
        <v>17</v>
      </c>
      <c r="AC3" s="1" t="s">
        <v>18</v>
      </c>
      <c r="AD3" s="1" t="s">
        <v>19</v>
      </c>
      <c r="AE3" s="1" t="s">
        <v>20</v>
      </c>
      <c r="AF3" s="1" t="s">
        <v>21</v>
      </c>
      <c r="AG3" s="1" t="s">
        <v>22</v>
      </c>
      <c r="AH3" s="1" t="s">
        <v>23</v>
      </c>
      <c r="AI3" s="1" t="s">
        <v>24</v>
      </c>
      <c r="AJ3" s="1" t="s">
        <v>25</v>
      </c>
      <c r="AK3" s="77" t="s">
        <v>708</v>
      </c>
      <c r="AL3" s="5"/>
    </row>
    <row r="4" spans="1:38" x14ac:dyDescent="0.3">
      <c r="A4" s="1" t="s">
        <v>26</v>
      </c>
      <c r="B4" s="76"/>
      <c r="C4" s="1" t="s">
        <v>27</v>
      </c>
      <c r="D4" s="1" t="s">
        <v>28</v>
      </c>
      <c r="E4" s="1" t="s">
        <v>29</v>
      </c>
      <c r="F4" s="1" t="s">
        <v>30</v>
      </c>
      <c r="G4" s="6" t="s">
        <v>31</v>
      </c>
      <c r="H4" s="1" t="s">
        <v>32</v>
      </c>
      <c r="I4" s="1" t="s">
        <v>33</v>
      </c>
      <c r="J4" s="1" t="s">
        <v>30</v>
      </c>
      <c r="K4" s="1" t="s">
        <v>34</v>
      </c>
      <c r="L4" s="1" t="s">
        <v>30</v>
      </c>
      <c r="M4" s="1" t="s">
        <v>34</v>
      </c>
      <c r="N4" s="1" t="s">
        <v>35</v>
      </c>
      <c r="O4" s="1" t="s">
        <v>36</v>
      </c>
      <c r="P4" s="1" t="s">
        <v>35</v>
      </c>
      <c r="Q4" s="1" t="s">
        <v>36</v>
      </c>
      <c r="R4" s="1" t="s">
        <v>35</v>
      </c>
      <c r="S4" s="1" t="s">
        <v>36</v>
      </c>
      <c r="T4" s="1" t="s">
        <v>37</v>
      </c>
      <c r="U4" s="1" t="s">
        <v>38</v>
      </c>
      <c r="V4" s="1" t="s">
        <v>39</v>
      </c>
      <c r="W4" s="1" t="s">
        <v>40</v>
      </c>
      <c r="X4" s="1" t="s">
        <v>41</v>
      </c>
      <c r="Y4" s="1" t="s">
        <v>42</v>
      </c>
      <c r="Z4" s="2" t="s">
        <v>42</v>
      </c>
      <c r="AA4" s="3" t="s">
        <v>43</v>
      </c>
      <c r="AB4" s="4" t="s">
        <v>44</v>
      </c>
      <c r="AC4" s="1" t="s">
        <v>45</v>
      </c>
      <c r="AD4" s="1" t="s">
        <v>45</v>
      </c>
      <c r="AE4" s="1" t="s">
        <v>45</v>
      </c>
      <c r="AF4" s="1" t="s">
        <v>46</v>
      </c>
      <c r="AG4" s="1" t="s">
        <v>47</v>
      </c>
      <c r="AH4" s="1" t="s">
        <v>48</v>
      </c>
      <c r="AI4" s="1" t="s">
        <v>49</v>
      </c>
      <c r="AJ4" s="1" t="s">
        <v>50</v>
      </c>
      <c r="AK4" s="78"/>
      <c r="AL4" s="1" t="s">
        <v>51</v>
      </c>
    </row>
    <row r="5" spans="1:38" x14ac:dyDescent="0.3">
      <c r="A5">
        <v>79</v>
      </c>
      <c r="B5" t="s">
        <v>326</v>
      </c>
      <c r="C5" s="7" t="s">
        <v>320</v>
      </c>
      <c r="D5" s="8" t="s">
        <v>355</v>
      </c>
      <c r="E5" s="9">
        <v>2193</v>
      </c>
      <c r="F5" s="7" t="s">
        <v>356</v>
      </c>
      <c r="G5" s="10">
        <v>44293.5</v>
      </c>
      <c r="H5" s="7" t="s">
        <v>56</v>
      </c>
      <c r="I5" t="s">
        <v>344</v>
      </c>
      <c r="J5" t="s">
        <v>357</v>
      </c>
      <c r="K5" t="s">
        <v>358</v>
      </c>
      <c r="L5" t="s">
        <v>359</v>
      </c>
      <c r="M5" t="s">
        <v>360</v>
      </c>
      <c r="N5" s="54">
        <v>48</v>
      </c>
      <c r="O5" s="55">
        <f>VLOOKUP(D5,'[1]Minun Maatilani'!$B:$P,15,0)</f>
        <v>89</v>
      </c>
      <c r="P5" s="56">
        <v>385</v>
      </c>
      <c r="Q5" s="57">
        <v>104</v>
      </c>
      <c r="R5" s="55">
        <v>693</v>
      </c>
      <c r="S5" s="55">
        <v>108</v>
      </c>
      <c r="T5" s="57">
        <v>101</v>
      </c>
      <c r="U5" s="57">
        <v>19</v>
      </c>
      <c r="V5" s="57">
        <v>114</v>
      </c>
      <c r="W5" s="57">
        <v>111</v>
      </c>
      <c r="X5" s="57">
        <v>108</v>
      </c>
      <c r="Y5" s="57" t="s">
        <v>361</v>
      </c>
      <c r="Z5" s="58">
        <v>1837.2093023255813</v>
      </c>
      <c r="AA5" s="59">
        <v>0.13277</v>
      </c>
      <c r="AB5" s="60">
        <v>7.9274891909448799</v>
      </c>
      <c r="AC5" s="57">
        <v>89</v>
      </c>
      <c r="AD5" s="57">
        <v>79</v>
      </c>
      <c r="AE5" s="13">
        <v>83</v>
      </c>
      <c r="AF5" s="57">
        <v>83</v>
      </c>
      <c r="AG5" s="60">
        <v>94.98908952654233</v>
      </c>
      <c r="AH5" s="61">
        <v>3.1013506456241036</v>
      </c>
      <c r="AI5" s="57">
        <v>39</v>
      </c>
      <c r="AJ5" s="61">
        <v>1</v>
      </c>
      <c r="AK5" t="s">
        <v>64</v>
      </c>
      <c r="AL5" t="s">
        <v>362</v>
      </c>
    </row>
    <row r="6" spans="1:38" x14ac:dyDescent="0.3">
      <c r="A6">
        <v>91</v>
      </c>
      <c r="B6" t="s">
        <v>326</v>
      </c>
      <c r="C6" s="7" t="s">
        <v>320</v>
      </c>
      <c r="D6" s="8" t="s">
        <v>388</v>
      </c>
      <c r="E6" s="9">
        <v>2204</v>
      </c>
      <c r="F6" s="7" t="s">
        <v>389</v>
      </c>
      <c r="G6" s="10">
        <v>44303.5</v>
      </c>
      <c r="H6" s="7" t="s">
        <v>56</v>
      </c>
      <c r="I6" t="s">
        <v>321</v>
      </c>
      <c r="J6" t="s">
        <v>357</v>
      </c>
      <c r="K6" t="s">
        <v>358</v>
      </c>
      <c r="L6" t="s">
        <v>390</v>
      </c>
      <c r="M6" t="s">
        <v>391</v>
      </c>
      <c r="N6" s="54">
        <v>48</v>
      </c>
      <c r="O6" s="55">
        <f>VLOOKUP(D6,'[1]Minun Maatilani'!$B:$P,15,0)</f>
        <v>82</v>
      </c>
      <c r="P6" s="56">
        <v>373</v>
      </c>
      <c r="Q6" s="57">
        <v>94</v>
      </c>
      <c r="R6" s="55">
        <v>599</v>
      </c>
      <c r="S6" s="55">
        <v>101</v>
      </c>
      <c r="T6" s="57">
        <v>116</v>
      </c>
      <c r="U6" s="57">
        <v>15</v>
      </c>
      <c r="V6" s="57">
        <v>117</v>
      </c>
      <c r="W6" s="57">
        <v>103</v>
      </c>
      <c r="X6" s="57">
        <v>100</v>
      </c>
      <c r="Y6" s="57" t="s">
        <v>392</v>
      </c>
      <c r="Z6" s="58">
        <v>1426.356589147287</v>
      </c>
      <c r="AA6" s="12">
        <v>-0.18339</v>
      </c>
      <c r="AB6" s="60">
        <v>7.4765896476377964</v>
      </c>
      <c r="AC6" s="57">
        <v>84</v>
      </c>
      <c r="AD6" s="57">
        <v>79</v>
      </c>
      <c r="AE6" s="13">
        <v>80</v>
      </c>
      <c r="AF6" s="57">
        <v>80</v>
      </c>
      <c r="AG6" s="60">
        <v>99.229227474150662</v>
      </c>
      <c r="AH6" s="61">
        <v>2.831288035450517</v>
      </c>
      <c r="AI6" s="57">
        <v>40</v>
      </c>
      <c r="AJ6" s="61">
        <v>1</v>
      </c>
      <c r="AK6" t="s">
        <v>64</v>
      </c>
      <c r="AL6" t="s">
        <v>393</v>
      </c>
    </row>
    <row r="7" spans="1:38" x14ac:dyDescent="0.3">
      <c r="A7">
        <v>94</v>
      </c>
      <c r="B7" t="s">
        <v>319</v>
      </c>
      <c r="C7" s="7" t="s">
        <v>320</v>
      </c>
      <c r="D7" s="8" t="s">
        <v>405</v>
      </c>
      <c r="E7" s="9">
        <v>1494</v>
      </c>
      <c r="F7" s="7" t="s">
        <v>406</v>
      </c>
      <c r="G7" s="10">
        <v>44290.5</v>
      </c>
      <c r="H7" s="7" t="s">
        <v>56</v>
      </c>
      <c r="I7" t="s">
        <v>344</v>
      </c>
      <c r="J7" t="s">
        <v>407</v>
      </c>
      <c r="K7" t="s">
        <v>408</v>
      </c>
      <c r="L7" t="s">
        <v>409</v>
      </c>
      <c r="M7">
        <v>0</v>
      </c>
      <c r="N7" s="54">
        <v>49</v>
      </c>
      <c r="O7" s="55">
        <f>VLOOKUP(D7,'[1]Minun Maatilani'!$B:$P,15,0)</f>
        <v>103</v>
      </c>
      <c r="P7" s="56">
        <v>453</v>
      </c>
      <c r="Q7" s="57">
        <v>120</v>
      </c>
      <c r="R7" s="55">
        <v>732</v>
      </c>
      <c r="S7" s="55">
        <v>117</v>
      </c>
      <c r="T7" s="57">
        <v>118</v>
      </c>
      <c r="U7" s="57">
        <v>21</v>
      </c>
      <c r="V7" s="57">
        <v>88</v>
      </c>
      <c r="W7" s="57">
        <v>122</v>
      </c>
      <c r="X7" s="57">
        <v>115</v>
      </c>
      <c r="Y7" s="57" t="s">
        <v>410</v>
      </c>
      <c r="Z7" s="58">
        <v>2054.2635658914728</v>
      </c>
      <c r="AA7" s="12">
        <v>-0.11408</v>
      </c>
      <c r="AB7" s="60">
        <v>8.476581179212598</v>
      </c>
      <c r="AC7" s="57">
        <v>87</v>
      </c>
      <c r="AD7" s="57">
        <v>82</v>
      </c>
      <c r="AE7" s="13">
        <v>81</v>
      </c>
      <c r="AF7" s="57">
        <v>83</v>
      </c>
      <c r="AG7" s="60">
        <v>97.209203413940259</v>
      </c>
      <c r="AH7" s="61">
        <v>2.6235704125177808</v>
      </c>
      <c r="AI7" s="57">
        <v>40</v>
      </c>
      <c r="AJ7" s="61">
        <v>1</v>
      </c>
      <c r="AK7" t="s">
        <v>64</v>
      </c>
      <c r="AL7" t="s">
        <v>411</v>
      </c>
    </row>
    <row r="8" spans="1:38" x14ac:dyDescent="0.3">
      <c r="A8">
        <v>100</v>
      </c>
      <c r="B8" t="s">
        <v>326</v>
      </c>
      <c r="C8" s="7" t="s">
        <v>320</v>
      </c>
      <c r="D8" s="8" t="s">
        <v>416</v>
      </c>
      <c r="E8" s="9">
        <v>9005</v>
      </c>
      <c r="F8" s="7" t="s">
        <v>417</v>
      </c>
      <c r="G8" s="10">
        <v>44289.5</v>
      </c>
      <c r="H8" s="7" t="s">
        <v>56</v>
      </c>
      <c r="I8" t="s">
        <v>344</v>
      </c>
      <c r="J8" t="s">
        <v>418</v>
      </c>
      <c r="K8" t="s">
        <v>419</v>
      </c>
      <c r="L8" t="s">
        <v>420</v>
      </c>
      <c r="M8">
        <v>0</v>
      </c>
      <c r="N8" s="54">
        <v>40</v>
      </c>
      <c r="O8" s="55">
        <f>VLOOKUP(D8,'[1]Minun Maatilani'!$B:$P,15,0)</f>
        <v>88</v>
      </c>
      <c r="P8" s="56">
        <v>371</v>
      </c>
      <c r="Q8" s="57">
        <v>89</v>
      </c>
      <c r="R8" s="55">
        <v>645</v>
      </c>
      <c r="S8" s="55">
        <v>89</v>
      </c>
      <c r="T8" s="57">
        <v>115</v>
      </c>
      <c r="U8" s="57">
        <v>-5</v>
      </c>
      <c r="V8" s="57">
        <v>98</v>
      </c>
      <c r="W8" s="57">
        <v>98</v>
      </c>
      <c r="X8" s="57">
        <v>97</v>
      </c>
      <c r="Y8" s="57" t="s">
        <v>421</v>
      </c>
      <c r="Z8" s="58">
        <v>2100.7751937984499</v>
      </c>
      <c r="AA8" s="12">
        <v>-0.28866000000000003</v>
      </c>
      <c r="AB8" s="60">
        <v>6.6933777534645689</v>
      </c>
      <c r="AC8" s="57">
        <v>85</v>
      </c>
      <c r="AD8" s="57">
        <v>84</v>
      </c>
      <c r="AE8" s="13">
        <v>81</v>
      </c>
      <c r="AF8" s="57">
        <v>84</v>
      </c>
      <c r="AG8" s="60">
        <v>97.869113475177301</v>
      </c>
      <c r="AH8" s="61">
        <v>2.3032978723404254</v>
      </c>
      <c r="AI8" s="57">
        <v>39</v>
      </c>
      <c r="AJ8" s="61">
        <v>1</v>
      </c>
      <c r="AK8" t="s">
        <v>64</v>
      </c>
      <c r="AL8" t="s">
        <v>422</v>
      </c>
    </row>
    <row r="9" spans="1:38" x14ac:dyDescent="0.3">
      <c r="A9">
        <v>103</v>
      </c>
      <c r="B9" t="s">
        <v>319</v>
      </c>
      <c r="C9" s="7" t="s">
        <v>320</v>
      </c>
      <c r="D9" s="8" t="s">
        <v>429</v>
      </c>
      <c r="E9" s="9">
        <v>1368</v>
      </c>
      <c r="F9" s="7" t="s">
        <v>430</v>
      </c>
      <c r="G9" s="10">
        <v>44279.5</v>
      </c>
      <c r="H9" s="7" t="s">
        <v>166</v>
      </c>
      <c r="I9" t="s">
        <v>431</v>
      </c>
      <c r="J9" t="s">
        <v>432</v>
      </c>
      <c r="K9" t="s">
        <v>433</v>
      </c>
      <c r="L9" t="s">
        <v>434</v>
      </c>
      <c r="M9">
        <v>0</v>
      </c>
      <c r="N9" s="54">
        <v>36</v>
      </c>
      <c r="O9" s="55">
        <f>VLOOKUP(D9,'[1]Minun Maatilani'!$B:$P,15,0)</f>
        <v>87</v>
      </c>
      <c r="P9" s="56">
        <v>340</v>
      </c>
      <c r="Q9" s="57">
        <v>92</v>
      </c>
      <c r="R9" s="55">
        <v>637</v>
      </c>
      <c r="S9" s="55">
        <v>100</v>
      </c>
      <c r="T9" s="57">
        <v>103</v>
      </c>
      <c r="U9" s="57">
        <v>9</v>
      </c>
      <c r="V9" s="57">
        <v>116</v>
      </c>
      <c r="W9" s="57">
        <v>101</v>
      </c>
      <c r="X9" s="57">
        <v>107</v>
      </c>
      <c r="Y9" s="57" t="s">
        <v>435</v>
      </c>
      <c r="Z9" s="58">
        <v>1968.9922480620155</v>
      </c>
      <c r="AA9" s="59">
        <v>0.12298000000000001</v>
      </c>
      <c r="AB9" s="60">
        <v>5.9297814831496058</v>
      </c>
      <c r="AC9" s="57">
        <v>82</v>
      </c>
      <c r="AD9" s="57">
        <v>81</v>
      </c>
      <c r="AE9" s="13">
        <v>79</v>
      </c>
      <c r="AF9" s="57">
        <v>81</v>
      </c>
      <c r="AG9" s="60">
        <v>94.390150344827589</v>
      </c>
      <c r="AH9" s="61">
        <v>2.3149917241379314</v>
      </c>
      <c r="AI9" s="57">
        <v>43</v>
      </c>
      <c r="AJ9" s="61">
        <v>1</v>
      </c>
      <c r="AK9" t="s">
        <v>64</v>
      </c>
      <c r="AL9" t="s">
        <v>436</v>
      </c>
    </row>
    <row r="10" spans="1:38" x14ac:dyDescent="0.3">
      <c r="A10">
        <v>109</v>
      </c>
      <c r="B10" t="s">
        <v>326</v>
      </c>
      <c r="C10" s="7" t="s">
        <v>320</v>
      </c>
      <c r="D10" s="8" t="s">
        <v>445</v>
      </c>
      <c r="E10" s="9">
        <v>2185</v>
      </c>
      <c r="F10" s="7" t="s">
        <v>446</v>
      </c>
      <c r="G10" s="10">
        <v>44283.5</v>
      </c>
      <c r="H10" s="7" t="s">
        <v>133</v>
      </c>
      <c r="I10" t="s">
        <v>321</v>
      </c>
      <c r="J10" t="s">
        <v>345</v>
      </c>
      <c r="K10" t="s">
        <v>346</v>
      </c>
      <c r="L10" t="s">
        <v>447</v>
      </c>
      <c r="M10" t="s">
        <v>448</v>
      </c>
      <c r="N10" s="54">
        <v>54</v>
      </c>
      <c r="O10" s="55">
        <f>VLOOKUP(D10,'[1]Minun Maatilani'!$B:$P,15,0)</f>
        <v>112</v>
      </c>
      <c r="P10" s="56">
        <v>390</v>
      </c>
      <c r="Q10" s="57">
        <v>115</v>
      </c>
      <c r="R10" s="55">
        <v>641</v>
      </c>
      <c r="S10" s="55">
        <v>110</v>
      </c>
      <c r="T10" s="57">
        <v>91</v>
      </c>
      <c r="U10" s="57">
        <v>4</v>
      </c>
      <c r="V10" s="57">
        <v>82</v>
      </c>
      <c r="W10" s="57">
        <v>107</v>
      </c>
      <c r="X10" s="57">
        <v>113</v>
      </c>
      <c r="Y10" s="57" t="s">
        <v>449</v>
      </c>
      <c r="Z10" s="58">
        <v>1573.643410852713</v>
      </c>
      <c r="AA10" s="59">
        <v>0.13618</v>
      </c>
      <c r="AB10" s="60">
        <v>7.7929256476377935</v>
      </c>
      <c r="AC10" s="57">
        <v>87</v>
      </c>
      <c r="AD10" s="57">
        <v>81</v>
      </c>
      <c r="AE10" s="13">
        <v>81</v>
      </c>
      <c r="AF10" s="57">
        <v>83</v>
      </c>
      <c r="AG10" s="60">
        <v>99.765222873082294</v>
      </c>
      <c r="AH10" s="61">
        <v>2.203287029288703</v>
      </c>
      <c r="AI10" s="57">
        <v>39</v>
      </c>
      <c r="AJ10" s="61">
        <v>1</v>
      </c>
      <c r="AK10" t="s">
        <v>64</v>
      </c>
      <c r="AL10" t="s">
        <v>450</v>
      </c>
    </row>
    <row r="11" spans="1:38" x14ac:dyDescent="0.3">
      <c r="A11">
        <v>111</v>
      </c>
      <c r="B11" t="s">
        <v>326</v>
      </c>
      <c r="C11" s="7" t="s">
        <v>320</v>
      </c>
      <c r="D11" s="8" t="s">
        <v>457</v>
      </c>
      <c r="E11" s="9">
        <v>9003</v>
      </c>
      <c r="F11" s="7" t="s">
        <v>458</v>
      </c>
      <c r="G11" s="10">
        <v>44286.5</v>
      </c>
      <c r="H11" s="7" t="s">
        <v>56</v>
      </c>
      <c r="I11" t="s">
        <v>344</v>
      </c>
      <c r="J11" t="s">
        <v>459</v>
      </c>
      <c r="K11" t="s">
        <v>460</v>
      </c>
      <c r="L11" t="s">
        <v>461</v>
      </c>
      <c r="M11">
        <v>0</v>
      </c>
      <c r="N11" s="54">
        <v>39</v>
      </c>
      <c r="O11" s="55">
        <f>VLOOKUP(D11,'[1]Minun Maatilani'!$B:$P,15,0)</f>
        <v>92</v>
      </c>
      <c r="P11" s="56">
        <v>351</v>
      </c>
      <c r="Q11" s="57">
        <v>97</v>
      </c>
      <c r="R11" s="55">
        <v>663</v>
      </c>
      <c r="S11" s="55">
        <v>98</v>
      </c>
      <c r="T11" s="57">
        <v>98</v>
      </c>
      <c r="U11" s="57">
        <v>4</v>
      </c>
      <c r="V11" s="57">
        <v>105</v>
      </c>
      <c r="W11" s="57">
        <v>104</v>
      </c>
      <c r="X11" s="57">
        <v>100</v>
      </c>
      <c r="Y11" s="57" t="s">
        <v>462</v>
      </c>
      <c r="Z11" s="58">
        <v>2403.1007751937982</v>
      </c>
      <c r="AA11" s="59">
        <v>2.307E-2</v>
      </c>
      <c r="AB11" s="60">
        <v>7.4395340296062997</v>
      </c>
      <c r="AC11" s="57">
        <v>87</v>
      </c>
      <c r="AD11" s="57">
        <v>84</v>
      </c>
      <c r="AE11" s="13">
        <v>79</v>
      </c>
      <c r="AF11" s="57">
        <v>84</v>
      </c>
      <c r="AG11" s="60">
        <v>94.000072573839674</v>
      </c>
      <c r="AH11" s="61">
        <v>2.4985240506329114</v>
      </c>
      <c r="AI11" s="57">
        <v>39</v>
      </c>
      <c r="AJ11" s="61">
        <v>1</v>
      </c>
      <c r="AK11" t="s">
        <v>64</v>
      </c>
      <c r="AL11" t="s">
        <v>463</v>
      </c>
    </row>
    <row r="12" spans="1:38" x14ac:dyDescent="0.3">
      <c r="A12">
        <v>113</v>
      </c>
      <c r="B12" t="s">
        <v>319</v>
      </c>
      <c r="C12" s="7" t="s">
        <v>320</v>
      </c>
      <c r="D12" s="8" t="s">
        <v>469</v>
      </c>
      <c r="E12" s="9">
        <v>1375</v>
      </c>
      <c r="F12" s="7" t="s">
        <v>470</v>
      </c>
      <c r="G12" s="53">
        <v>44318.5</v>
      </c>
      <c r="H12" s="7" t="s">
        <v>166</v>
      </c>
      <c r="I12" t="s">
        <v>431</v>
      </c>
      <c r="J12" t="s">
        <v>322</v>
      </c>
      <c r="K12" t="s">
        <v>323</v>
      </c>
      <c r="L12" t="s">
        <v>471</v>
      </c>
      <c r="M12" t="s">
        <v>472</v>
      </c>
      <c r="N12" s="54">
        <v>46</v>
      </c>
      <c r="O12" s="55">
        <f>VLOOKUP(D12,'[1]Minun Maatilani'!$B:$P,15,0)</f>
        <v>101</v>
      </c>
      <c r="P12" s="56">
        <v>395</v>
      </c>
      <c r="Q12" s="57">
        <v>108</v>
      </c>
      <c r="R12" s="55">
        <v>692</v>
      </c>
      <c r="S12" s="55">
        <v>107</v>
      </c>
      <c r="T12" s="57">
        <v>105</v>
      </c>
      <c r="U12" s="57">
        <v>9</v>
      </c>
      <c r="V12" s="57">
        <v>97</v>
      </c>
      <c r="W12" s="57">
        <v>107</v>
      </c>
      <c r="X12" s="57">
        <v>109</v>
      </c>
      <c r="Y12" s="57" t="s">
        <v>473</v>
      </c>
      <c r="Z12" s="58">
        <v>1875.968992248062</v>
      </c>
      <c r="AA12" s="59">
        <v>0.10324999999999999</v>
      </c>
      <c r="AB12" s="60">
        <v>7.4959138267716545</v>
      </c>
      <c r="AC12" s="57">
        <v>89</v>
      </c>
      <c r="AD12" s="57">
        <v>82</v>
      </c>
      <c r="AE12" s="13">
        <v>81</v>
      </c>
      <c r="AF12" s="57">
        <v>84</v>
      </c>
      <c r="AG12" s="60">
        <v>103.23411870170017</v>
      </c>
      <c r="AH12" s="61">
        <v>3.0108142194744976</v>
      </c>
      <c r="AI12" s="57">
        <v>38</v>
      </c>
      <c r="AJ12" s="61">
        <v>1</v>
      </c>
      <c r="AK12" t="s">
        <v>64</v>
      </c>
      <c r="AL12" t="s">
        <v>474</v>
      </c>
    </row>
    <row r="13" spans="1:38" ht="60.75" customHeight="1" x14ac:dyDescent="0.3">
      <c r="A13" s="19">
        <v>115</v>
      </c>
      <c r="B13" s="19" t="s">
        <v>319</v>
      </c>
      <c r="C13" s="20" t="s">
        <v>320</v>
      </c>
      <c r="D13" s="21" t="s">
        <v>481</v>
      </c>
      <c r="E13" s="22">
        <v>1370</v>
      </c>
      <c r="F13" s="20" t="s">
        <v>482</v>
      </c>
      <c r="G13" s="23">
        <v>44286.5</v>
      </c>
      <c r="H13" s="20" t="s">
        <v>56</v>
      </c>
      <c r="I13" s="19" t="s">
        <v>483</v>
      </c>
      <c r="J13" s="19" t="s">
        <v>484</v>
      </c>
      <c r="K13" s="19" t="s">
        <v>485</v>
      </c>
      <c r="L13" s="19" t="s">
        <v>486</v>
      </c>
      <c r="M13" s="19" t="s">
        <v>487</v>
      </c>
      <c r="N13" s="64">
        <v>48</v>
      </c>
      <c r="O13" s="65">
        <f>VLOOKUP(D13,'[1]Minun Maatilani'!$B:$P,15,0)</f>
        <v>102</v>
      </c>
      <c r="P13" s="66">
        <v>354</v>
      </c>
      <c r="Q13" s="67">
        <v>104</v>
      </c>
      <c r="R13" s="65">
        <v>638</v>
      </c>
      <c r="S13" s="65">
        <v>106</v>
      </c>
      <c r="T13" s="67">
        <v>94</v>
      </c>
      <c r="U13" s="67">
        <v>6</v>
      </c>
      <c r="V13" s="67">
        <v>97</v>
      </c>
      <c r="W13" s="67">
        <v>106</v>
      </c>
      <c r="X13" s="67">
        <v>95</v>
      </c>
      <c r="Y13" s="67" t="s">
        <v>488</v>
      </c>
      <c r="Z13" s="68">
        <v>1744.1860465116279</v>
      </c>
      <c r="AA13" s="72">
        <v>1.7600000000000001E-2</v>
      </c>
      <c r="AB13" s="69">
        <v>7.4395340296062997</v>
      </c>
      <c r="AC13" s="67">
        <v>86</v>
      </c>
      <c r="AD13" s="67">
        <v>78</v>
      </c>
      <c r="AE13" s="25">
        <v>81</v>
      </c>
      <c r="AF13" s="67">
        <v>81</v>
      </c>
      <c r="AG13" s="69">
        <v>83.711471729957793</v>
      </c>
      <c r="AH13" s="70">
        <v>2.7589063291139242</v>
      </c>
      <c r="AI13" s="67">
        <v>41</v>
      </c>
      <c r="AJ13" s="70">
        <v>1.1000000000000001</v>
      </c>
      <c r="AK13" s="19" t="s">
        <v>64</v>
      </c>
      <c r="AL13" s="27" t="s">
        <v>489</v>
      </c>
    </row>
    <row r="14" spans="1:38" x14ac:dyDescent="0.3">
      <c r="A14">
        <v>117</v>
      </c>
      <c r="B14" t="s">
        <v>326</v>
      </c>
      <c r="C14" s="7" t="s">
        <v>320</v>
      </c>
      <c r="D14" s="8" t="s">
        <v>497</v>
      </c>
      <c r="E14" s="9">
        <v>9012</v>
      </c>
      <c r="F14" s="7" t="s">
        <v>498</v>
      </c>
      <c r="G14" s="10">
        <v>44297.5</v>
      </c>
      <c r="H14" s="7" t="s">
        <v>133</v>
      </c>
      <c r="I14" t="s">
        <v>321</v>
      </c>
      <c r="J14" t="s">
        <v>418</v>
      </c>
      <c r="K14" t="s">
        <v>419</v>
      </c>
      <c r="L14" t="s">
        <v>499</v>
      </c>
      <c r="M14">
        <v>0</v>
      </c>
      <c r="N14" s="54">
        <v>38</v>
      </c>
      <c r="O14" s="55">
        <f>VLOOKUP(D14,'[1]Minun Maatilani'!$B:$P,15,0)</f>
        <v>80</v>
      </c>
      <c r="P14" s="56">
        <v>367</v>
      </c>
      <c r="Q14" s="57">
        <v>82</v>
      </c>
      <c r="R14" s="55">
        <v>615</v>
      </c>
      <c r="S14" s="55">
        <v>83</v>
      </c>
      <c r="T14" s="57">
        <v>112</v>
      </c>
      <c r="U14" s="57">
        <v>-6</v>
      </c>
      <c r="V14" s="57">
        <v>103</v>
      </c>
      <c r="W14" s="57">
        <v>94</v>
      </c>
      <c r="X14" s="57">
        <v>99</v>
      </c>
      <c r="Y14" s="57" t="s">
        <v>500</v>
      </c>
      <c r="Z14" s="58">
        <v>2007.7519379844962</v>
      </c>
      <c r="AA14" s="12">
        <v>-0.11584999999999999</v>
      </c>
      <c r="AB14" s="60">
        <v>6.0170923298425194</v>
      </c>
      <c r="AC14" s="57">
        <v>82</v>
      </c>
      <c r="AD14" s="57">
        <v>79</v>
      </c>
      <c r="AE14" s="13">
        <v>79</v>
      </c>
      <c r="AF14" s="57">
        <v>79</v>
      </c>
      <c r="AG14" s="60">
        <v>91.603817416545709</v>
      </c>
      <c r="AH14" s="61">
        <v>2.3675010159651668</v>
      </c>
      <c r="AI14" s="57">
        <v>35</v>
      </c>
      <c r="AJ14" s="61">
        <v>1</v>
      </c>
      <c r="AK14" t="s">
        <v>64</v>
      </c>
      <c r="AL14" t="s">
        <v>501</v>
      </c>
    </row>
    <row r="15" spans="1:38" x14ac:dyDescent="0.3">
      <c r="A15">
        <v>119</v>
      </c>
      <c r="B15" t="s">
        <v>326</v>
      </c>
      <c r="C15" s="7" t="s">
        <v>320</v>
      </c>
      <c r="D15" s="8" t="s">
        <v>509</v>
      </c>
      <c r="E15" s="9">
        <v>2210</v>
      </c>
      <c r="F15" s="7" t="s">
        <v>510</v>
      </c>
      <c r="G15" s="10">
        <v>44313.5</v>
      </c>
      <c r="H15" s="7" t="s">
        <v>56</v>
      </c>
      <c r="I15" t="s">
        <v>321</v>
      </c>
      <c r="J15" t="s">
        <v>511</v>
      </c>
      <c r="K15" t="s">
        <v>512</v>
      </c>
      <c r="L15" t="s">
        <v>513</v>
      </c>
      <c r="M15" t="s">
        <v>514</v>
      </c>
      <c r="N15" s="54">
        <v>39</v>
      </c>
      <c r="O15" s="55">
        <f>VLOOKUP(D15,'[1]Minun Maatilani'!$B:$P,15,0)</f>
        <v>83</v>
      </c>
      <c r="P15" s="56">
        <v>333</v>
      </c>
      <c r="Q15" s="57">
        <v>89</v>
      </c>
      <c r="R15" s="55">
        <v>611</v>
      </c>
      <c r="S15" s="55">
        <v>94</v>
      </c>
      <c r="T15" s="57">
        <v>99</v>
      </c>
      <c r="U15" s="57">
        <v>5</v>
      </c>
      <c r="V15" s="57">
        <v>118</v>
      </c>
      <c r="W15" s="57">
        <v>100</v>
      </c>
      <c r="X15" s="57">
        <v>101</v>
      </c>
      <c r="Y15" s="57" t="s">
        <v>93</v>
      </c>
      <c r="Z15" s="58">
        <v>1736.4341085271317</v>
      </c>
      <c r="AA15" s="59">
        <v>2.3230000000000001E-2</v>
      </c>
      <c r="AB15" s="60">
        <v>6.0487687500000007</v>
      </c>
      <c r="AC15" s="57">
        <v>82</v>
      </c>
      <c r="AD15" s="57">
        <v>78</v>
      </c>
      <c r="AE15" s="13">
        <v>82</v>
      </c>
      <c r="AF15" s="57">
        <v>80</v>
      </c>
      <c r="AG15" s="60">
        <v>99.102644444444437</v>
      </c>
      <c r="AH15" s="61">
        <v>3.1962000000000002</v>
      </c>
      <c r="AI15" s="57">
        <v>40</v>
      </c>
      <c r="AJ15" s="61">
        <v>1.35</v>
      </c>
      <c r="AK15" t="s">
        <v>64</v>
      </c>
      <c r="AL15" t="s">
        <v>515</v>
      </c>
    </row>
    <row r="16" spans="1:38" x14ac:dyDescent="0.3">
      <c r="A16">
        <v>123</v>
      </c>
      <c r="B16" t="s">
        <v>319</v>
      </c>
      <c r="C16" s="7" t="s">
        <v>320</v>
      </c>
      <c r="D16" s="8" t="s">
        <v>525</v>
      </c>
      <c r="E16" s="9">
        <v>1532</v>
      </c>
      <c r="F16" s="7" t="s">
        <v>526</v>
      </c>
      <c r="G16" s="10">
        <v>44316.5</v>
      </c>
      <c r="H16" s="7" t="s">
        <v>56</v>
      </c>
      <c r="I16" t="s">
        <v>321</v>
      </c>
      <c r="J16" t="s">
        <v>527</v>
      </c>
      <c r="K16" t="s">
        <v>528</v>
      </c>
      <c r="L16" t="s">
        <v>529</v>
      </c>
      <c r="M16" t="s">
        <v>530</v>
      </c>
      <c r="N16" s="54">
        <v>49</v>
      </c>
      <c r="O16" s="55">
        <f>VLOOKUP(D16,'[1]Minun Maatilani'!$B:$P,15,0)</f>
        <v>94</v>
      </c>
      <c r="P16" s="56">
        <v>337</v>
      </c>
      <c r="Q16" s="57">
        <v>96</v>
      </c>
      <c r="R16" s="55">
        <v>631</v>
      </c>
      <c r="S16" s="55">
        <v>99</v>
      </c>
      <c r="T16" s="57">
        <v>113</v>
      </c>
      <c r="U16" s="57">
        <v>3</v>
      </c>
      <c r="V16" s="57">
        <v>107</v>
      </c>
      <c r="W16" s="57">
        <v>105</v>
      </c>
      <c r="X16" s="57">
        <v>112</v>
      </c>
      <c r="Y16" s="57" t="s">
        <v>531</v>
      </c>
      <c r="Z16" s="58">
        <v>1891.4728682170544</v>
      </c>
      <c r="AA16" s="59">
        <v>1.8350000000000002E-2</v>
      </c>
      <c r="AB16" s="60">
        <v>7.6629188185826793</v>
      </c>
      <c r="AC16" s="57">
        <v>84</v>
      </c>
      <c r="AD16" s="57">
        <v>78</v>
      </c>
      <c r="AE16" s="13">
        <v>81</v>
      </c>
      <c r="AF16" s="57">
        <v>80</v>
      </c>
      <c r="AG16" s="60">
        <v>101.36316559139783</v>
      </c>
      <c r="AH16" s="61">
        <v>3.0507953917050687</v>
      </c>
      <c r="AI16" s="57">
        <v>36</v>
      </c>
      <c r="AJ16" s="61">
        <v>1</v>
      </c>
      <c r="AK16" t="s">
        <v>64</v>
      </c>
      <c r="AL16" t="s">
        <v>532</v>
      </c>
    </row>
    <row r="17" spans="1:38" x14ac:dyDescent="0.3">
      <c r="A17">
        <v>125</v>
      </c>
      <c r="B17" t="s">
        <v>326</v>
      </c>
      <c r="C17" s="7" t="s">
        <v>320</v>
      </c>
      <c r="D17" s="8" t="s">
        <v>540</v>
      </c>
      <c r="E17" s="9">
        <v>9013</v>
      </c>
      <c r="F17" s="7" t="s">
        <v>541</v>
      </c>
      <c r="G17" s="10">
        <v>44297.5</v>
      </c>
      <c r="H17" s="7" t="s">
        <v>542</v>
      </c>
      <c r="I17" t="s">
        <v>321</v>
      </c>
      <c r="J17" t="s">
        <v>418</v>
      </c>
      <c r="K17" t="s">
        <v>419</v>
      </c>
      <c r="L17" t="s">
        <v>543</v>
      </c>
      <c r="M17">
        <v>0</v>
      </c>
      <c r="N17" s="54">
        <v>45</v>
      </c>
      <c r="O17" s="55">
        <f>VLOOKUP(D17,'[1]Minun Maatilani'!$B:$P,15,0)</f>
        <v>98</v>
      </c>
      <c r="P17" s="56">
        <v>381</v>
      </c>
      <c r="Q17" s="57">
        <v>98</v>
      </c>
      <c r="R17" s="55">
        <v>650</v>
      </c>
      <c r="S17" s="55">
        <v>94</v>
      </c>
      <c r="T17" s="57">
        <v>105</v>
      </c>
      <c r="U17" s="57">
        <v>-5</v>
      </c>
      <c r="V17" s="57">
        <v>89</v>
      </c>
      <c r="W17" s="57">
        <v>103</v>
      </c>
      <c r="X17" s="57">
        <v>105</v>
      </c>
      <c r="Y17" s="57" t="s">
        <v>544</v>
      </c>
      <c r="Z17" s="58">
        <v>2193.7984496124031</v>
      </c>
      <c r="AA17" s="12">
        <v>-2.665E-2</v>
      </c>
      <c r="AB17" s="60">
        <v>6.8032173692126019</v>
      </c>
      <c r="AC17" s="57">
        <v>84</v>
      </c>
      <c r="AD17" s="57">
        <v>80</v>
      </c>
      <c r="AE17" s="13">
        <v>80</v>
      </c>
      <c r="AF17" s="57">
        <v>81</v>
      </c>
      <c r="AG17" s="60">
        <v>95.530474600870832</v>
      </c>
      <c r="AH17" s="61">
        <v>2.5013526850507986</v>
      </c>
      <c r="AI17" s="57">
        <v>42</v>
      </c>
      <c r="AJ17" s="61">
        <v>1</v>
      </c>
      <c r="AK17" t="s">
        <v>64</v>
      </c>
      <c r="AL17" t="s">
        <v>545</v>
      </c>
    </row>
    <row r="18" spans="1:38" x14ac:dyDescent="0.3">
      <c r="A18">
        <v>127</v>
      </c>
      <c r="B18" t="s">
        <v>311</v>
      </c>
      <c r="C18" s="7" t="s">
        <v>320</v>
      </c>
      <c r="D18" s="8" t="s">
        <v>552</v>
      </c>
      <c r="E18" s="9">
        <v>2247</v>
      </c>
      <c r="F18" s="7" t="s">
        <v>553</v>
      </c>
      <c r="G18" s="10">
        <v>44274.5</v>
      </c>
      <c r="H18" s="7" t="s">
        <v>56</v>
      </c>
      <c r="I18" t="s">
        <v>344</v>
      </c>
      <c r="J18" t="s">
        <v>554</v>
      </c>
      <c r="K18" t="s">
        <v>555</v>
      </c>
      <c r="L18" t="s">
        <v>556</v>
      </c>
      <c r="M18" t="s">
        <v>557</v>
      </c>
      <c r="N18" s="54">
        <v>53</v>
      </c>
      <c r="O18" s="55">
        <f>VLOOKUP(D18,'[1]Minun Maatilani'!$B:$P,15,0)</f>
        <v>102</v>
      </c>
      <c r="P18" s="56">
        <v>391</v>
      </c>
      <c r="Q18" s="57">
        <v>104</v>
      </c>
      <c r="R18" s="55">
        <v>686</v>
      </c>
      <c r="S18" s="55">
        <v>105</v>
      </c>
      <c r="T18" s="57">
        <v>97</v>
      </c>
      <c r="U18" s="57">
        <v>5</v>
      </c>
      <c r="V18" s="57">
        <v>104</v>
      </c>
      <c r="W18" s="57">
        <v>112</v>
      </c>
      <c r="X18" s="57">
        <v>120</v>
      </c>
      <c r="Y18" s="57" t="s">
        <v>558</v>
      </c>
      <c r="Z18" s="58">
        <v>1953.4883720930231</v>
      </c>
      <c r="AA18" s="73">
        <v>9.7000000000000003E-2</v>
      </c>
      <c r="AB18" s="60">
        <v>7.8591029547244116</v>
      </c>
      <c r="AC18" s="57">
        <v>86</v>
      </c>
      <c r="AD18" s="57">
        <v>79</v>
      </c>
      <c r="AE18" s="13">
        <v>79</v>
      </c>
      <c r="AF18" s="57">
        <v>81</v>
      </c>
      <c r="AG18" s="60">
        <v>94.252209523809526</v>
      </c>
      <c r="AH18" s="61">
        <v>2.5554204081632648</v>
      </c>
      <c r="AI18" s="57">
        <v>38</v>
      </c>
      <c r="AJ18" s="61">
        <v>1</v>
      </c>
      <c r="AK18" t="s">
        <v>64</v>
      </c>
      <c r="AL18" t="s">
        <v>559</v>
      </c>
    </row>
    <row r="19" spans="1:38" x14ac:dyDescent="0.3">
      <c r="A19">
        <v>131</v>
      </c>
      <c r="B19" t="s">
        <v>311</v>
      </c>
      <c r="C19" s="7" t="s">
        <v>320</v>
      </c>
      <c r="D19" s="8" t="s">
        <v>573</v>
      </c>
      <c r="E19" s="9">
        <v>2242</v>
      </c>
      <c r="F19" s="7" t="s">
        <v>574</v>
      </c>
      <c r="G19" s="10">
        <v>44258.5</v>
      </c>
      <c r="H19" s="7" t="s">
        <v>133</v>
      </c>
      <c r="I19" t="s">
        <v>321</v>
      </c>
      <c r="J19" t="s">
        <v>575</v>
      </c>
      <c r="K19" t="s">
        <v>576</v>
      </c>
      <c r="L19" t="s">
        <v>577</v>
      </c>
      <c r="M19" t="s">
        <v>578</v>
      </c>
      <c r="N19" s="54">
        <v>54</v>
      </c>
      <c r="O19" s="55">
        <f>VLOOKUP(D19,'[1]Minun Maatilani'!$B:$P,15,0)</f>
        <v>98</v>
      </c>
      <c r="P19" s="56">
        <v>419</v>
      </c>
      <c r="Q19" s="57">
        <v>105</v>
      </c>
      <c r="R19" s="55">
        <v>686</v>
      </c>
      <c r="S19" s="55">
        <v>105</v>
      </c>
      <c r="T19" s="57">
        <v>98</v>
      </c>
      <c r="U19" s="57">
        <v>8</v>
      </c>
      <c r="V19" s="57">
        <v>92</v>
      </c>
      <c r="W19" s="57">
        <v>109</v>
      </c>
      <c r="X19" s="57">
        <v>104</v>
      </c>
      <c r="Y19" s="57" t="s">
        <v>579</v>
      </c>
      <c r="Z19" s="58">
        <v>1635.6589147286822</v>
      </c>
      <c r="AA19" s="73">
        <v>0.13270000000000001</v>
      </c>
      <c r="AB19" s="60">
        <v>7.0671698668503922</v>
      </c>
      <c r="AC19" s="57">
        <v>84</v>
      </c>
      <c r="AD19" s="57">
        <v>82</v>
      </c>
      <c r="AE19" s="13">
        <v>78</v>
      </c>
      <c r="AF19" s="57">
        <v>82</v>
      </c>
      <c r="AG19" s="60">
        <v>100.30480625814863</v>
      </c>
      <c r="AH19" s="61">
        <v>2.5474281616688401</v>
      </c>
      <c r="AI19" s="57">
        <v>39</v>
      </c>
      <c r="AJ19" s="61">
        <v>1</v>
      </c>
      <c r="AK19" t="s">
        <v>64</v>
      </c>
      <c r="AL19" t="s">
        <v>580</v>
      </c>
    </row>
    <row r="20" spans="1:38" x14ac:dyDescent="0.3">
      <c r="A20">
        <v>133</v>
      </c>
      <c r="B20" t="s">
        <v>326</v>
      </c>
      <c r="C20" s="7" t="s">
        <v>320</v>
      </c>
      <c r="D20" s="8" t="s">
        <v>587</v>
      </c>
      <c r="E20" s="9">
        <v>2188</v>
      </c>
      <c r="F20" s="7" t="s">
        <v>588</v>
      </c>
      <c r="G20" s="10">
        <v>44286.5</v>
      </c>
      <c r="H20" s="7" t="s">
        <v>133</v>
      </c>
      <c r="I20" t="s">
        <v>321</v>
      </c>
      <c r="J20" t="s">
        <v>589</v>
      </c>
      <c r="K20" t="s">
        <v>590</v>
      </c>
      <c r="L20" t="s">
        <v>591</v>
      </c>
      <c r="M20" t="s">
        <v>592</v>
      </c>
      <c r="N20" s="54">
        <v>53</v>
      </c>
      <c r="O20" s="55">
        <f>VLOOKUP(D20,'[1]Minun Maatilani'!$B:$P,15,0)</f>
        <v>103</v>
      </c>
      <c r="P20" s="56">
        <v>375</v>
      </c>
      <c r="Q20" s="57">
        <v>100</v>
      </c>
      <c r="R20" s="55">
        <v>643</v>
      </c>
      <c r="S20" s="55">
        <v>100</v>
      </c>
      <c r="T20" s="57">
        <v>99</v>
      </c>
      <c r="U20" s="57">
        <v>-3</v>
      </c>
      <c r="V20" s="57">
        <v>104</v>
      </c>
      <c r="W20" s="57">
        <v>106</v>
      </c>
      <c r="X20" s="57">
        <v>105</v>
      </c>
      <c r="Y20" s="57" t="s">
        <v>593</v>
      </c>
      <c r="Z20" s="58">
        <v>1627.9069767441861</v>
      </c>
      <c r="AA20" s="59">
        <v>0.25696000000000002</v>
      </c>
      <c r="AB20" s="60">
        <v>8.6195894626771672</v>
      </c>
      <c r="AC20" s="57">
        <v>83</v>
      </c>
      <c r="AD20" s="57">
        <v>81</v>
      </c>
      <c r="AE20" s="13">
        <v>78</v>
      </c>
      <c r="AF20" s="57">
        <v>81</v>
      </c>
      <c r="AG20" s="60">
        <v>103.09483938115331</v>
      </c>
      <c r="AH20" s="61">
        <v>2.7292936708860762</v>
      </c>
      <c r="AI20" s="57">
        <v>41</v>
      </c>
      <c r="AJ20" s="61">
        <v>1</v>
      </c>
      <c r="AK20" t="s">
        <v>64</v>
      </c>
      <c r="AL20" t="s">
        <v>594</v>
      </c>
    </row>
    <row r="21" spans="1:38" x14ac:dyDescent="0.3">
      <c r="A21">
        <v>137</v>
      </c>
      <c r="B21" t="s">
        <v>326</v>
      </c>
      <c r="C21" s="7" t="s">
        <v>320</v>
      </c>
      <c r="D21" s="8" t="s">
        <v>599</v>
      </c>
      <c r="E21" s="9">
        <v>9004</v>
      </c>
      <c r="F21" s="7" t="s">
        <v>600</v>
      </c>
      <c r="G21" s="10">
        <v>44288.5</v>
      </c>
      <c r="H21" s="7" t="s">
        <v>133</v>
      </c>
      <c r="I21" t="s">
        <v>321</v>
      </c>
      <c r="J21" t="s">
        <v>418</v>
      </c>
      <c r="K21" t="s">
        <v>419</v>
      </c>
      <c r="L21" t="s">
        <v>601</v>
      </c>
      <c r="M21">
        <v>0</v>
      </c>
      <c r="N21" s="54">
        <v>41</v>
      </c>
      <c r="O21" s="55">
        <f>VLOOKUP(D21,'[1]Minun Maatilani'!$B:$P,15,0)</f>
        <v>101</v>
      </c>
      <c r="P21" s="56">
        <v>321</v>
      </c>
      <c r="Q21" s="57">
        <v>95</v>
      </c>
      <c r="R21" s="55">
        <v>541</v>
      </c>
      <c r="S21" s="55">
        <v>85</v>
      </c>
      <c r="T21" s="57">
        <v>100</v>
      </c>
      <c r="U21" s="57">
        <v>-19</v>
      </c>
      <c r="V21" s="57">
        <v>85</v>
      </c>
      <c r="W21" s="57">
        <v>94</v>
      </c>
      <c r="X21" s="57">
        <v>93</v>
      </c>
      <c r="Y21" s="57" t="s">
        <v>602</v>
      </c>
      <c r="Z21" s="58">
        <v>1767.4418604651164</v>
      </c>
      <c r="AA21" s="12">
        <v>-0.14433000000000001</v>
      </c>
      <c r="AB21" s="60">
        <v>6.0898742125984242</v>
      </c>
      <c r="AC21" s="57">
        <v>79</v>
      </c>
      <c r="AD21" s="57">
        <v>77</v>
      </c>
      <c r="AE21" s="13">
        <v>81</v>
      </c>
      <c r="AF21" s="57">
        <v>78</v>
      </c>
      <c r="AG21" s="60">
        <v>84.679790099009921</v>
      </c>
      <c r="AH21" s="61">
        <v>2.7482045261669028</v>
      </c>
      <c r="AI21" s="57">
        <v>41</v>
      </c>
      <c r="AJ21" s="61">
        <v>1.1499999999999999</v>
      </c>
      <c r="AK21" t="s">
        <v>64</v>
      </c>
      <c r="AL21" t="s">
        <v>603</v>
      </c>
    </row>
    <row r="22" spans="1:38" x14ac:dyDescent="0.3">
      <c r="A22">
        <v>139</v>
      </c>
      <c r="B22" t="s">
        <v>319</v>
      </c>
      <c r="C22" s="7" t="s">
        <v>320</v>
      </c>
      <c r="D22" s="8" t="s">
        <v>608</v>
      </c>
      <c r="E22" s="9">
        <v>1359</v>
      </c>
      <c r="F22" s="7" t="s">
        <v>609</v>
      </c>
      <c r="G22" s="10">
        <v>44258.5</v>
      </c>
      <c r="H22" s="7" t="s">
        <v>133</v>
      </c>
      <c r="I22" t="s">
        <v>321</v>
      </c>
      <c r="J22" t="s">
        <v>610</v>
      </c>
      <c r="K22" t="s">
        <v>611</v>
      </c>
      <c r="L22" t="s">
        <v>612</v>
      </c>
      <c r="M22">
        <v>0</v>
      </c>
      <c r="N22" s="54">
        <v>49</v>
      </c>
      <c r="O22" s="55">
        <f>VLOOKUP(D22,'[1]Minun Maatilani'!$B:$P,15,0)</f>
        <v>103</v>
      </c>
      <c r="P22" s="56">
        <v>370</v>
      </c>
      <c r="Q22" s="57">
        <v>116</v>
      </c>
      <c r="R22" s="55">
        <v>632</v>
      </c>
      <c r="S22" s="55">
        <v>113</v>
      </c>
      <c r="T22" s="57">
        <v>93</v>
      </c>
      <c r="U22" s="57">
        <v>16</v>
      </c>
      <c r="V22" s="57">
        <v>96</v>
      </c>
      <c r="W22" s="57">
        <v>118</v>
      </c>
      <c r="X22" s="57">
        <v>113</v>
      </c>
      <c r="Y22" s="57" t="s">
        <v>479</v>
      </c>
      <c r="Z22" s="58">
        <v>1658.9147286821706</v>
      </c>
      <c r="AA22" s="12">
        <v>-0.28138999999999997</v>
      </c>
      <c r="AB22" s="60">
        <v>7.2765089448818907</v>
      </c>
      <c r="AC22" s="57">
        <v>86</v>
      </c>
      <c r="AD22" s="57">
        <v>78</v>
      </c>
      <c r="AE22" s="13">
        <v>85</v>
      </c>
      <c r="AF22" s="57">
        <v>82</v>
      </c>
      <c r="AG22" s="60">
        <v>90.355995567144731</v>
      </c>
      <c r="AH22" s="61">
        <v>2.0586800521512383</v>
      </c>
      <c r="AI22" s="57">
        <v>42</v>
      </c>
      <c r="AJ22" s="61">
        <v>1</v>
      </c>
      <c r="AK22" t="s">
        <v>64</v>
      </c>
      <c r="AL22" t="s">
        <v>613</v>
      </c>
    </row>
    <row r="23" spans="1:38" ht="91.5" customHeight="1" x14ac:dyDescent="0.3">
      <c r="A23" s="19">
        <v>144</v>
      </c>
      <c r="B23" s="19" t="s">
        <v>326</v>
      </c>
      <c r="C23" s="20" t="s">
        <v>320</v>
      </c>
      <c r="D23" s="21" t="s">
        <v>628</v>
      </c>
      <c r="E23" s="22">
        <v>9016</v>
      </c>
      <c r="F23" s="20" t="s">
        <v>629</v>
      </c>
      <c r="G23" s="23">
        <v>44306.5</v>
      </c>
      <c r="H23" s="20" t="s">
        <v>542</v>
      </c>
      <c r="I23" s="19" t="s">
        <v>321</v>
      </c>
      <c r="J23" s="19" t="s">
        <v>418</v>
      </c>
      <c r="K23" s="19" t="s">
        <v>419</v>
      </c>
      <c r="L23" s="19" t="s">
        <v>630</v>
      </c>
      <c r="M23" s="19">
        <v>0</v>
      </c>
      <c r="N23" s="64">
        <v>38</v>
      </c>
      <c r="O23" s="65">
        <f>VLOOKUP(D23,'[1]Minun Maatilani'!$B:$P,15,0)</f>
        <v>82</v>
      </c>
      <c r="P23" s="66">
        <v>393</v>
      </c>
      <c r="Q23" s="67">
        <v>85</v>
      </c>
      <c r="R23" s="65">
        <v>611</v>
      </c>
      <c r="S23" s="65">
        <v>85</v>
      </c>
      <c r="T23" s="67">
        <v>111</v>
      </c>
      <c r="U23" s="67">
        <v>-5</v>
      </c>
      <c r="V23" s="67">
        <v>100</v>
      </c>
      <c r="W23" s="67">
        <v>97</v>
      </c>
      <c r="X23" s="67">
        <v>100</v>
      </c>
      <c r="Y23" s="67" t="s">
        <v>631</v>
      </c>
      <c r="Z23" s="68">
        <v>1852.7131782945737</v>
      </c>
      <c r="AA23" s="28">
        <v>-0.1331</v>
      </c>
      <c r="AB23" s="69">
        <v>7.3225916737007877</v>
      </c>
      <c r="AC23" s="67">
        <v>86</v>
      </c>
      <c r="AD23" s="67">
        <v>82</v>
      </c>
      <c r="AE23" s="25">
        <v>75</v>
      </c>
      <c r="AF23" s="67">
        <v>81</v>
      </c>
      <c r="AG23" s="69">
        <v>95.643370491803296</v>
      </c>
      <c r="AH23" s="70">
        <v>2.6621245901639345</v>
      </c>
      <c r="AI23" s="71" t="s">
        <v>194</v>
      </c>
      <c r="AJ23" s="70">
        <v>1</v>
      </c>
      <c r="AK23" s="19" t="s">
        <v>64</v>
      </c>
      <c r="AL23" s="27" t="s">
        <v>632</v>
      </c>
    </row>
    <row r="24" spans="1:38" x14ac:dyDescent="0.3">
      <c r="A24">
        <v>152</v>
      </c>
      <c r="B24" t="s">
        <v>326</v>
      </c>
      <c r="C24" s="7" t="s">
        <v>320</v>
      </c>
      <c r="D24" s="8" t="s">
        <v>653</v>
      </c>
      <c r="E24" s="9">
        <v>2190</v>
      </c>
      <c r="F24" s="7" t="s">
        <v>654</v>
      </c>
      <c r="G24" s="10">
        <v>44291.5</v>
      </c>
      <c r="H24" s="7" t="s">
        <v>56</v>
      </c>
      <c r="I24" t="s">
        <v>321</v>
      </c>
      <c r="J24" t="s">
        <v>655</v>
      </c>
      <c r="K24" t="s">
        <v>656</v>
      </c>
      <c r="L24" t="s">
        <v>657</v>
      </c>
      <c r="M24" t="s">
        <v>658</v>
      </c>
      <c r="N24" s="54">
        <v>55</v>
      </c>
      <c r="O24" s="55">
        <f>VLOOKUP(D24,'[1]Minun Maatilani'!$B:$P,15,0)</f>
        <v>106</v>
      </c>
      <c r="P24" s="56">
        <v>396</v>
      </c>
      <c r="Q24" s="57">
        <v>111</v>
      </c>
      <c r="R24" s="55">
        <v>634</v>
      </c>
      <c r="S24" s="55">
        <v>106</v>
      </c>
      <c r="T24" s="57">
        <v>101</v>
      </c>
      <c r="U24" s="57">
        <v>4</v>
      </c>
      <c r="V24" s="57">
        <v>95</v>
      </c>
      <c r="W24" s="57">
        <v>113</v>
      </c>
      <c r="X24" s="57">
        <v>104</v>
      </c>
      <c r="Y24" s="57" t="s">
        <v>659</v>
      </c>
      <c r="Z24" s="58">
        <v>1511.6279069767443</v>
      </c>
      <c r="AA24" s="63" t="s">
        <v>83</v>
      </c>
      <c r="AB24" s="60">
        <v>9.0799259071653555</v>
      </c>
      <c r="AC24" s="57">
        <v>84</v>
      </c>
      <c r="AD24" s="57">
        <v>79</v>
      </c>
      <c r="AE24" s="13">
        <v>82</v>
      </c>
      <c r="AF24" s="57">
        <v>81</v>
      </c>
      <c r="AG24" s="60">
        <v>95.714548930099852</v>
      </c>
      <c r="AH24" s="61">
        <v>3.1084818830242509</v>
      </c>
      <c r="AI24" s="57">
        <v>40</v>
      </c>
      <c r="AJ24" s="61">
        <v>1.25</v>
      </c>
      <c r="AK24" t="s">
        <v>64</v>
      </c>
      <c r="AL24" t="s">
        <v>660</v>
      </c>
    </row>
    <row r="25" spans="1:38" ht="16.2" customHeight="1" x14ac:dyDescent="0.3">
      <c r="A25">
        <v>153</v>
      </c>
      <c r="B25" t="s">
        <v>319</v>
      </c>
      <c r="C25" s="7" t="s">
        <v>320</v>
      </c>
      <c r="D25" s="8" t="s">
        <v>661</v>
      </c>
      <c r="E25" s="9">
        <v>1525</v>
      </c>
      <c r="F25" s="7" t="s">
        <v>662</v>
      </c>
      <c r="G25" s="10">
        <v>44306.5</v>
      </c>
      <c r="H25" s="7" t="s">
        <v>133</v>
      </c>
      <c r="I25" t="s">
        <v>321</v>
      </c>
      <c r="J25" t="s">
        <v>407</v>
      </c>
      <c r="K25" t="s">
        <v>408</v>
      </c>
      <c r="L25" t="s">
        <v>663</v>
      </c>
      <c r="M25" t="s">
        <v>664</v>
      </c>
      <c r="N25" s="54">
        <v>49</v>
      </c>
      <c r="O25" s="55">
        <f>VLOOKUP(D25,'[1]Minun Maatilani'!$B:$P,15,0)</f>
        <v>111</v>
      </c>
      <c r="P25" s="56">
        <v>389</v>
      </c>
      <c r="Q25" s="57">
        <v>120</v>
      </c>
      <c r="R25" s="55">
        <v>679</v>
      </c>
      <c r="S25" s="55">
        <v>117</v>
      </c>
      <c r="T25" s="57">
        <v>100</v>
      </c>
      <c r="U25" s="57">
        <v>14</v>
      </c>
      <c r="V25" s="57">
        <v>78</v>
      </c>
      <c r="W25" s="57">
        <v>117</v>
      </c>
      <c r="X25" s="57">
        <v>113</v>
      </c>
      <c r="Y25" s="57" t="s">
        <v>665</v>
      </c>
      <c r="Z25" s="58">
        <v>1937.984496124031</v>
      </c>
      <c r="AA25" s="59">
        <v>5.3710000000000001E-2</v>
      </c>
      <c r="AB25" s="60">
        <v>8.6974820674015749</v>
      </c>
      <c r="AC25" s="57">
        <v>83</v>
      </c>
      <c r="AD25" s="57">
        <v>75</v>
      </c>
      <c r="AE25" s="13">
        <v>82</v>
      </c>
      <c r="AF25" s="57">
        <v>78</v>
      </c>
      <c r="AG25" s="60">
        <v>96.558513859910576</v>
      </c>
      <c r="AH25" s="61">
        <v>2.6813111773472427</v>
      </c>
      <c r="AI25" s="57">
        <v>40</v>
      </c>
      <c r="AJ25" s="61">
        <v>1</v>
      </c>
      <c r="AK25" t="s">
        <v>64</v>
      </c>
      <c r="AL25" t="s">
        <v>666</v>
      </c>
    </row>
    <row r="26" spans="1:38" x14ac:dyDescent="0.3">
      <c r="S26" s="51"/>
    </row>
    <row r="27" spans="1:38" ht="16.2" x14ac:dyDescent="0.35">
      <c r="I27" s="43" t="s">
        <v>667</v>
      </c>
      <c r="J27" s="43"/>
      <c r="S27" s="51"/>
    </row>
    <row r="28" spans="1:38" x14ac:dyDescent="0.3">
      <c r="I28" s="43" t="s">
        <v>668</v>
      </c>
      <c r="J28" s="43"/>
      <c r="S28" s="51"/>
    </row>
    <row r="29" spans="1:38" x14ac:dyDescent="0.3">
      <c r="I29" s="43"/>
      <c r="J29" s="43" t="s">
        <v>669</v>
      </c>
      <c r="S29" s="51"/>
    </row>
    <row r="30" spans="1:38" x14ac:dyDescent="0.3">
      <c r="I30" s="43"/>
      <c r="J30" s="43"/>
      <c r="S30" s="51"/>
    </row>
    <row r="31" spans="1:38" x14ac:dyDescent="0.3">
      <c r="I31" s="44" t="s">
        <v>670</v>
      </c>
      <c r="J31" s="43"/>
      <c r="S31" s="51"/>
    </row>
    <row r="32" spans="1:38" x14ac:dyDescent="0.3">
      <c r="I32" s="45" t="s">
        <v>671</v>
      </c>
      <c r="J32" s="46" t="s">
        <v>672</v>
      </c>
      <c r="S32" s="51"/>
    </row>
    <row r="33" spans="8:19" x14ac:dyDescent="0.3">
      <c r="I33" s="45" t="s">
        <v>673</v>
      </c>
      <c r="J33" s="47" t="s">
        <v>674</v>
      </c>
      <c r="S33" s="51"/>
    </row>
    <row r="34" spans="8:19" x14ac:dyDescent="0.3">
      <c r="I34" s="45" t="s">
        <v>681</v>
      </c>
      <c r="J34" s="48" t="s">
        <v>682</v>
      </c>
      <c r="S34" s="51"/>
    </row>
    <row r="35" spans="8:19" x14ac:dyDescent="0.3">
      <c r="I35" s="45" t="s">
        <v>683</v>
      </c>
      <c r="J35" s="48" t="s">
        <v>684</v>
      </c>
      <c r="S35" s="51"/>
    </row>
    <row r="36" spans="8:19" x14ac:dyDescent="0.3">
      <c r="I36" s="45" t="s">
        <v>685</v>
      </c>
      <c r="J36" s="48" t="s">
        <v>686</v>
      </c>
      <c r="S36" s="51"/>
    </row>
    <row r="37" spans="8:19" x14ac:dyDescent="0.3">
      <c r="I37" s="45" t="s">
        <v>687</v>
      </c>
      <c r="J37" s="48" t="s">
        <v>688</v>
      </c>
      <c r="S37" s="51"/>
    </row>
    <row r="38" spans="8:19" x14ac:dyDescent="0.3">
      <c r="I38" s="45" t="s">
        <v>689</v>
      </c>
      <c r="J38" s="48" t="s">
        <v>690</v>
      </c>
      <c r="S38" s="51"/>
    </row>
    <row r="39" spans="8:19" x14ac:dyDescent="0.3">
      <c r="I39" s="43"/>
      <c r="J39" s="43"/>
      <c r="S39" s="51"/>
    </row>
    <row r="40" spans="8:19" x14ac:dyDescent="0.3">
      <c r="I40" s="44" t="s">
        <v>710</v>
      </c>
      <c r="J40" s="43"/>
      <c r="S40" s="51"/>
    </row>
    <row r="41" spans="8:19" x14ac:dyDescent="0.3">
      <c r="I41" s="47" t="s">
        <v>64</v>
      </c>
      <c r="J41" s="46" t="s">
        <v>697</v>
      </c>
      <c r="S41" s="51"/>
    </row>
    <row r="42" spans="8:19" x14ac:dyDescent="0.3">
      <c r="I42" s="47" t="s">
        <v>77</v>
      </c>
      <c r="J42" s="43" t="s">
        <v>698</v>
      </c>
      <c r="S42" s="51"/>
    </row>
    <row r="43" spans="8:19" x14ac:dyDescent="0.3">
      <c r="H43" s="47"/>
      <c r="I43" s="43"/>
      <c r="S43" s="51"/>
    </row>
    <row r="44" spans="8:19" x14ac:dyDescent="0.3">
      <c r="H44" s="47"/>
      <c r="I44" s="43"/>
      <c r="S44" s="51"/>
    </row>
    <row r="45" spans="8:19" x14ac:dyDescent="0.3">
      <c r="S45" s="51"/>
    </row>
    <row r="46" spans="8:19" x14ac:dyDescent="0.3">
      <c r="S46" s="51"/>
    </row>
    <row r="47" spans="8:19" x14ac:dyDescent="0.3">
      <c r="S47" s="51"/>
    </row>
    <row r="48" spans="8:19" x14ac:dyDescent="0.3">
      <c r="S48" s="51"/>
    </row>
    <row r="49" spans="19:19" x14ac:dyDescent="0.3">
      <c r="S49" s="51"/>
    </row>
    <row r="50" spans="19:19" x14ac:dyDescent="0.3">
      <c r="S50" s="51"/>
    </row>
    <row r="51" spans="19:19" x14ac:dyDescent="0.3">
      <c r="S51" s="51"/>
    </row>
    <row r="52" spans="19:19" x14ac:dyDescent="0.3">
      <c r="S52" s="51"/>
    </row>
    <row r="53" spans="19:19" x14ac:dyDescent="0.3">
      <c r="S53" s="51"/>
    </row>
    <row r="54" spans="19:19" x14ac:dyDescent="0.3">
      <c r="S54" s="51"/>
    </row>
    <row r="55" spans="19:19" x14ac:dyDescent="0.3">
      <c r="S55" s="51"/>
    </row>
    <row r="56" spans="19:19" x14ac:dyDescent="0.3">
      <c r="S56" s="51"/>
    </row>
    <row r="57" spans="19:19" x14ac:dyDescent="0.3">
      <c r="S57" s="51"/>
    </row>
    <row r="58" spans="19:19" x14ac:dyDescent="0.3">
      <c r="S58" s="51"/>
    </row>
    <row r="59" spans="19:19" x14ac:dyDescent="0.3">
      <c r="S59" s="51"/>
    </row>
    <row r="60" spans="19:19" x14ac:dyDescent="0.3">
      <c r="S60" s="51"/>
    </row>
    <row r="61" spans="19:19" x14ac:dyDescent="0.3">
      <c r="S61" s="51"/>
    </row>
    <row r="62" spans="19:19" x14ac:dyDescent="0.3">
      <c r="S62" s="51"/>
    </row>
    <row r="63" spans="19:19" x14ac:dyDescent="0.3">
      <c r="S63" s="51"/>
    </row>
    <row r="64" spans="19:19" x14ac:dyDescent="0.3">
      <c r="S64" s="51"/>
    </row>
    <row r="65" spans="19:19" x14ac:dyDescent="0.3">
      <c r="S65" s="51"/>
    </row>
    <row r="66" spans="19:19" x14ac:dyDescent="0.3">
      <c r="S66" s="51"/>
    </row>
    <row r="67" spans="19:19" x14ac:dyDescent="0.3">
      <c r="S67" s="51"/>
    </row>
    <row r="68" spans="19:19" x14ac:dyDescent="0.3">
      <c r="S68" s="51"/>
    </row>
    <row r="69" spans="19:19" x14ac:dyDescent="0.3">
      <c r="S69" s="51"/>
    </row>
    <row r="70" spans="19:19" x14ac:dyDescent="0.3">
      <c r="S70" s="51"/>
    </row>
    <row r="71" spans="19:19" x14ac:dyDescent="0.3">
      <c r="S71" s="51"/>
    </row>
    <row r="72" spans="19:19" x14ac:dyDescent="0.3">
      <c r="S72" s="51"/>
    </row>
    <row r="73" spans="19:19" x14ac:dyDescent="0.3">
      <c r="S73" s="51"/>
    </row>
    <row r="74" spans="19:19" x14ac:dyDescent="0.3">
      <c r="S74" s="51"/>
    </row>
    <row r="75" spans="19:19" x14ac:dyDescent="0.3">
      <c r="S75" s="51"/>
    </row>
    <row r="76" spans="19:19" x14ac:dyDescent="0.3">
      <c r="S76" s="51"/>
    </row>
    <row r="77" spans="19:19" x14ac:dyDescent="0.3">
      <c r="S77" s="51"/>
    </row>
    <row r="78" spans="19:19" x14ac:dyDescent="0.3">
      <c r="S78" s="51"/>
    </row>
    <row r="79" spans="19:19" x14ac:dyDescent="0.3">
      <c r="S79" s="51"/>
    </row>
    <row r="80" spans="19:19" x14ac:dyDescent="0.3">
      <c r="S80" s="51"/>
    </row>
    <row r="81" spans="19:19" x14ac:dyDescent="0.3">
      <c r="S81" s="51"/>
    </row>
    <row r="82" spans="19:19" x14ac:dyDescent="0.3">
      <c r="S82" s="51"/>
    </row>
    <row r="83" spans="19:19" x14ac:dyDescent="0.3">
      <c r="S83" s="51"/>
    </row>
    <row r="84" spans="19:19" x14ac:dyDescent="0.3">
      <c r="S84" s="51"/>
    </row>
    <row r="85" spans="19:19" x14ac:dyDescent="0.3">
      <c r="S85" s="51"/>
    </row>
    <row r="86" spans="19:19" x14ac:dyDescent="0.3">
      <c r="S86" s="51"/>
    </row>
    <row r="87" spans="19:19" x14ac:dyDescent="0.3">
      <c r="S87" s="51"/>
    </row>
    <row r="88" spans="19:19" x14ac:dyDescent="0.3">
      <c r="S88" s="51"/>
    </row>
    <row r="89" spans="19:19" x14ac:dyDescent="0.3">
      <c r="S89" s="51"/>
    </row>
    <row r="90" spans="19:19" x14ac:dyDescent="0.3">
      <c r="S90" s="51"/>
    </row>
    <row r="91" spans="19:19" x14ac:dyDescent="0.3">
      <c r="S91" s="51"/>
    </row>
    <row r="92" spans="19:19" x14ac:dyDescent="0.3">
      <c r="S92" s="51"/>
    </row>
    <row r="93" spans="19:19" x14ac:dyDescent="0.3">
      <c r="S93" s="51"/>
    </row>
    <row r="94" spans="19:19" x14ac:dyDescent="0.3">
      <c r="S94" s="51"/>
    </row>
    <row r="95" spans="19:19" x14ac:dyDescent="0.3">
      <c r="S95" s="51"/>
    </row>
    <row r="96" spans="19:19" x14ac:dyDescent="0.3">
      <c r="S96" s="51"/>
    </row>
    <row r="97" spans="19:19" x14ac:dyDescent="0.3">
      <c r="S97" s="51"/>
    </row>
    <row r="98" spans="19:19" x14ac:dyDescent="0.3">
      <c r="S98" s="51"/>
    </row>
    <row r="99" spans="19:19" x14ac:dyDescent="0.3">
      <c r="S99" s="51"/>
    </row>
    <row r="100" spans="19:19" x14ac:dyDescent="0.3">
      <c r="S100" s="51"/>
    </row>
    <row r="101" spans="19:19" x14ac:dyDescent="0.3">
      <c r="S101" s="51"/>
    </row>
    <row r="102" spans="19:19" x14ac:dyDescent="0.3">
      <c r="S102" s="51"/>
    </row>
    <row r="103" spans="19:19" x14ac:dyDescent="0.3">
      <c r="S103" s="51"/>
    </row>
    <row r="104" spans="19:19" x14ac:dyDescent="0.3">
      <c r="S104" s="51"/>
    </row>
    <row r="105" spans="19:19" x14ac:dyDescent="0.3">
      <c r="S105" s="51"/>
    </row>
    <row r="106" spans="19:19" x14ac:dyDescent="0.3">
      <c r="S106" s="51"/>
    </row>
    <row r="107" spans="19:19" x14ac:dyDescent="0.3">
      <c r="S107" s="51"/>
    </row>
    <row r="108" spans="19:19" x14ac:dyDescent="0.3">
      <c r="S108" s="51"/>
    </row>
    <row r="109" spans="19:19" x14ac:dyDescent="0.3">
      <c r="S109" s="51"/>
    </row>
    <row r="110" spans="19:19" x14ac:dyDescent="0.3">
      <c r="S110" s="51"/>
    </row>
    <row r="111" spans="19:19" x14ac:dyDescent="0.3">
      <c r="S111" s="51"/>
    </row>
    <row r="112" spans="19:19" x14ac:dyDescent="0.3">
      <c r="S112" s="51"/>
    </row>
    <row r="113" spans="19:19" x14ac:dyDescent="0.3">
      <c r="S113" s="51"/>
    </row>
    <row r="114" spans="19:19" x14ac:dyDescent="0.3">
      <c r="S114" s="51"/>
    </row>
    <row r="115" spans="19:19" x14ac:dyDescent="0.3">
      <c r="S115" s="51"/>
    </row>
    <row r="116" spans="19:19" x14ac:dyDescent="0.3">
      <c r="S116" s="51"/>
    </row>
    <row r="117" spans="19:19" x14ac:dyDescent="0.3">
      <c r="S117" s="51"/>
    </row>
    <row r="118" spans="19:19" x14ac:dyDescent="0.3">
      <c r="S118" s="51"/>
    </row>
    <row r="119" spans="19:19" x14ac:dyDescent="0.3">
      <c r="S119" s="51"/>
    </row>
    <row r="120" spans="19:19" x14ac:dyDescent="0.3">
      <c r="S120" s="51"/>
    </row>
    <row r="121" spans="19:19" x14ac:dyDescent="0.3">
      <c r="S121" s="51"/>
    </row>
    <row r="122" spans="19:19" x14ac:dyDescent="0.3">
      <c r="S122" s="51"/>
    </row>
    <row r="123" spans="19:19" x14ac:dyDescent="0.3">
      <c r="S123" s="51"/>
    </row>
  </sheetData>
  <autoFilter ref="A4:AL25" xr:uid="{4FDACE72-728E-4B78-A586-AA42CFB6F73C}"/>
  <mergeCells count="2">
    <mergeCell ref="B3:B4"/>
    <mergeCell ref="AK3:AK4"/>
  </mergeCells>
  <pageMargins left="0.25" right="0.25" top="0.75" bottom="0.75" header="0.3" footer="0.3"/>
  <pageSetup paperSize="9" scale="3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ANGUS</vt:lpstr>
      <vt:lpstr>HEREFORD</vt:lpstr>
      <vt:lpstr>LIMOUSIN</vt:lpstr>
      <vt:lpstr>CHAROLAIS</vt:lpstr>
      <vt:lpstr>SIMMENTAL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Vehkaoja, Susanna</dc:creator>
  <cp:lastModifiedBy>Vehkaoja, Susanna</cp:lastModifiedBy>
  <cp:lastPrinted>2022-05-10T09:44:29Z</cp:lastPrinted>
  <dcterms:created xsi:type="dcterms:W3CDTF">2022-04-19T10:24:52Z</dcterms:created>
  <dcterms:modified xsi:type="dcterms:W3CDTF">2022-05-10T09:52:08Z</dcterms:modified>
</cp:coreProperties>
</file>